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大会要項\愛知陸協駅伝\19\"/>
    </mc:Choice>
  </mc:AlternateContent>
  <xr:revisionPtr revIDLastSave="0" documentId="13_ncr:1_{D35E014E-3601-44D3-ACC0-F7A45102566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一般女子･高校女子A" sheetId="1" r:id="rId1"/>
    <sheet name="一般女子･高校女子B" sheetId="4" r:id="rId2"/>
    <sheet name="団体申込" sheetId="3" r:id="rId3"/>
    <sheet name="当日提出用紙A" sheetId="5" r:id="rId4"/>
    <sheet name="当日提出用紙B" sheetId="6" r:id="rId5"/>
  </sheets>
  <definedNames>
    <definedName name="_xlnm.Print_Area" localSheetId="0">一般女子･高校女子A!$A$1:$I$24</definedName>
    <definedName name="_xlnm.Print_Area" localSheetId="1">一般女子･高校女子B!$A$1:$H$24</definedName>
    <definedName name="_xlnm.Print_Area" localSheetId="3">当日提出用紙A!$A$1:$D$38</definedName>
    <definedName name="_xlnm.Print_Area" localSheetId="4">当日提出用紙B!$A$1:$D$38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5" l="1"/>
  <c r="B33" i="5"/>
  <c r="B34" i="5"/>
  <c r="B31" i="5"/>
  <c r="B32" i="6"/>
  <c r="B33" i="6"/>
  <c r="B34" i="6"/>
  <c r="B31" i="6"/>
  <c r="O29" i="4"/>
  <c r="O28" i="4"/>
  <c r="O26" i="4"/>
  <c r="O31" i="1"/>
  <c r="O30" i="1"/>
  <c r="O28" i="1"/>
  <c r="C18" i="1" l="1"/>
  <c r="C18" i="4"/>
  <c r="F15" i="3" l="1"/>
  <c r="D12" i="3"/>
  <c r="I12" i="3"/>
  <c r="F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USER</author>
  </authors>
  <commentList>
    <comment ref="B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00000000-0006-0000-0000-000002000000}">
      <text>
        <r>
          <rPr>
            <b/>
            <sz val="22"/>
            <color indexed="81"/>
            <rFont val="ＭＳ Ｐゴシック"/>
            <family val="3"/>
            <charset val="128"/>
          </rPr>
          <t>○○市立･愛知県立などは省いてください</t>
        </r>
      </text>
    </comment>
    <comment ref="E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B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2" authorId="0" shapeId="0" xr:uid="{729D9A04-9291-45A2-B166-E436A869C669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E4878959-DF67-4197-BADF-80C49B62EBA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D1BAC39-FEDD-4EA4-B552-496DC562FA96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9082FAE1-E57A-436D-BCA5-494A013B9FD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92D3B73-0B3B-4B58-92DF-5922CFCCE7D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D011D7F-5310-41FE-984D-C824F7B58A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8F358019-FFB6-4CD9-A7F1-6A492FFD7E9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6F555269-03CA-4EBD-848E-920395AA13F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1EF526E-01C2-4889-9474-7B42F12F8CD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7E5CC183-482E-40DA-B022-67B61D778CB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A6950610-86C4-4C55-9563-74D87FFAF73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7AE18FE5-758F-45BD-AEBB-DF4FAF2ED4B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<sst xmlns="http://schemas.openxmlformats.org/spreadsheetml/2006/main" count="138" uniqueCount="78">
  <si>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</si>
  <si>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</si>
  <si>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</si>
  <si>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</si>
  <si>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</si>
  <si>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</si>
  <si>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</si>
  <si>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</si>
  <si>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</si>
  <si>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</si>
  <si>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</si>
  <si>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</si>
  <si>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</si>
  <si>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</si>
  <si>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</si>
  <si>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</si>
  <si>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</si>
  <si>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　　※中学・高校は（　　）に学年を記入。</t>
    <rPh sb="3" eb="5">
      <t>チュウガク</t>
    </rPh>
    <rPh sb="6" eb="8">
      <t>コウコウ</t>
    </rPh>
    <rPh sb="14" eb="16">
      <t>ガクネン</t>
    </rPh>
    <rPh sb="17" eb="19">
      <t>キニュウ</t>
    </rPh>
    <phoneticPr fontId="2"/>
  </si>
  <si>
    <t>氏          名</t>
    <rPh sb="0" eb="1">
      <t>シ</t>
    </rPh>
    <rPh sb="11" eb="12">
      <t>メイ</t>
    </rPh>
    <phoneticPr fontId="2"/>
  </si>
  <si>
    <t>○○○Ａ、○○○Ｂと記入する。補欠を兼ねることはできない。</t>
    <rPh sb="10" eb="12">
      <t>キニュウ</t>
    </rPh>
    <rPh sb="15" eb="17">
      <t>ホケツ</t>
    </rPh>
    <rPh sb="18" eb="19">
      <t>カ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</si>
  <si>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</si>
  <si>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</si>
  <si>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</si>
  <si>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</si>
  <si>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</si>
  <si>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</si>
  <si>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</si>
  <si>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</si>
  <si>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</si>
  <si>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</si>
  <si>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</si>
  <si>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</si>
  <si>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</si>
  <si>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</si>
  <si>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</si>
  <si>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</si>
  <si>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</si>
  <si>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</si>
  <si>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</si>
  <si>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</si>
  <si>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</si>
  <si>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※２チーム申し込む場合</t>
    <rPh sb="7" eb="8">
      <t>モウ</t>
    </rPh>
    <rPh sb="9" eb="10">
      <t>コ</t>
    </rPh>
    <rPh sb="11" eb="13">
      <t>バアイ</t>
    </rPh>
    <phoneticPr fontId="2"/>
  </si>
  <si>
    <t>チーム</t>
  </si>
  <si>
    <t>円</t>
  </si>
  <si>
    <t>　　※（　　）に学年を記入。</t>
    <rPh sb="8" eb="10">
      <t>ガクネン</t>
    </rPh>
    <rPh sb="11" eb="13">
      <t>キニュウ</t>
    </rPh>
    <phoneticPr fontId="2"/>
  </si>
  <si>
    <r>
      <t xml:space="preserve">申込みメールアドレス→ </t>
    </r>
    <r>
      <rPr>
        <b/>
        <sz val="18"/>
        <rFont val="ＭＳ ゴシック"/>
        <family val="3"/>
        <charset val="128"/>
      </rPr>
      <t>ark.ekiden@gmail.com</t>
    </r>
    <phoneticPr fontId="2"/>
  </si>
  <si>
    <t>生年</t>
    <rPh sb="0" eb="1">
      <t>ショウ</t>
    </rPh>
    <rPh sb="1" eb="2">
      <t>トシ</t>
    </rPh>
    <phoneticPr fontId="2"/>
  </si>
  <si>
    <t>月日</t>
    <rPh sb="0" eb="1">
      <t>ツキ</t>
    </rPh>
    <rPh sb="1" eb="2">
      <t>ヒ</t>
    </rPh>
    <phoneticPr fontId="2"/>
  </si>
  <si>
    <t>0701</t>
    <phoneticPr fontId="2"/>
  </si>
  <si>
    <t>2019愛知陸協駅伝参加申込書　(一般女子・高校女子B)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イッパン</t>
    </rPh>
    <rPh sb="19" eb="21">
      <t>ジョシ</t>
    </rPh>
    <rPh sb="22" eb="24">
      <t>コウコウ</t>
    </rPh>
    <rPh sb="24" eb="26">
      <t>ジョシ</t>
    </rPh>
    <phoneticPr fontId="2"/>
  </si>
  <si>
    <t>2019愛知陸協駅伝参加申込書　(一般女子・高校女子A)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イッパン</t>
    </rPh>
    <rPh sb="19" eb="21">
      <t>ジョシ</t>
    </rPh>
    <rPh sb="22" eb="24">
      <t>コウコウ</t>
    </rPh>
    <rPh sb="24" eb="26">
      <t>ジョシ</t>
    </rPh>
    <phoneticPr fontId="2"/>
  </si>
  <si>
    <t>2019愛知陸協駅伝参加申込書</t>
    <phoneticPr fontId="2"/>
  </si>
  <si>
    <t>愛知陸協駅伝（一般・高校男子）</t>
    <rPh sb="0" eb="2">
      <t>アイチ</t>
    </rPh>
    <rPh sb="2" eb="3">
      <t>リク</t>
    </rPh>
    <rPh sb="3" eb="4">
      <t>キョウ</t>
    </rPh>
    <rPh sb="4" eb="6">
      <t>エキデン</t>
    </rPh>
    <rPh sb="7" eb="9">
      <t>イッパン</t>
    </rPh>
    <rPh sb="10" eb="12">
      <t>コウコウ</t>
    </rPh>
    <rPh sb="12" eb="14">
      <t>ダンシ</t>
    </rPh>
    <phoneticPr fontId="2"/>
  </si>
  <si>
    <t>当日受付用紙</t>
    <rPh sb="0" eb="2">
      <t>トウジツ</t>
    </rPh>
    <rPh sb="2" eb="4">
      <t>ウケツケ</t>
    </rPh>
    <rPh sb="4" eb="6">
      <t>ヨウシ</t>
    </rPh>
    <phoneticPr fontId="2"/>
  </si>
  <si>
    <t>①ナンバーを記入して提出。</t>
    <rPh sb="6" eb="8">
      <t>キニュウ</t>
    </rPh>
    <rPh sb="10" eb="12">
      <t>テイシュツ</t>
    </rPh>
    <phoneticPr fontId="2"/>
  </si>
  <si>
    <t>②「たすき」の確認を受けてください。（たすきは各チームで準備）</t>
    <rPh sb="7" eb="9">
      <t>カクニン</t>
    </rPh>
    <rPh sb="10" eb="11">
      <t>ウ</t>
    </rPh>
    <rPh sb="23" eb="24">
      <t>カク</t>
    </rPh>
    <rPh sb="28" eb="30">
      <t>ジュンビ</t>
    </rPh>
    <phoneticPr fontId="2"/>
  </si>
  <si>
    <r>
      <t>③変更のある場合は</t>
    </r>
    <r>
      <rPr>
        <u/>
        <sz val="16"/>
        <rFont val="ＭＳ Ｐゴシック"/>
        <family val="3"/>
        <charset val="128"/>
      </rPr>
      <t>変更区間のみ記入</t>
    </r>
    <rPh sb="1" eb="3">
      <t>ヘンコウ</t>
    </rPh>
    <rPh sb="6" eb="8">
      <t>バアイ</t>
    </rPh>
    <rPh sb="9" eb="11">
      <t>ヘンコウ</t>
    </rPh>
    <rPh sb="11" eb="13">
      <t>クカン</t>
    </rPh>
    <rPh sb="15" eb="17">
      <t>キニュウ</t>
    </rPh>
    <phoneticPr fontId="2"/>
  </si>
  <si>
    <t>変更は補欠から充当(プルダウンで選ぶ）</t>
    <rPh sb="0" eb="2">
      <t>ヘンコウ</t>
    </rPh>
    <rPh sb="3" eb="5">
      <t>ホケツ</t>
    </rPh>
    <rPh sb="7" eb="9">
      <t>ジュウトウ</t>
    </rPh>
    <rPh sb="16" eb="17">
      <t>エラ</t>
    </rPh>
    <phoneticPr fontId="2"/>
  </si>
  <si>
    <t>変更しない区間は記入しない</t>
    <rPh sb="0" eb="2">
      <t>ヘンコウ</t>
    </rPh>
    <rPh sb="5" eb="7">
      <t>クカン</t>
    </rPh>
    <rPh sb="8" eb="10">
      <t>キニュウ</t>
    </rPh>
    <phoneticPr fontId="2"/>
  </si>
  <si>
    <t>区間</t>
    <rPh sb="0" eb="2">
      <t>クカン</t>
    </rPh>
    <phoneticPr fontId="2"/>
  </si>
  <si>
    <t>申込み競技者氏名</t>
    <rPh sb="0" eb="2">
      <t>モウシコ</t>
    </rPh>
    <rPh sb="3" eb="6">
      <t>キョウギシャ</t>
    </rPh>
    <rPh sb="6" eb="8">
      <t>シメイ</t>
    </rPh>
    <phoneticPr fontId="2"/>
  </si>
  <si>
    <t>1区</t>
    <rPh sb="1" eb="2">
      <t>ク</t>
    </rPh>
    <phoneticPr fontId="2"/>
  </si>
  <si>
    <t>変更⇒</t>
    <rPh sb="0" eb="2">
      <t>ヘンコウ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</si>
  <si>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</si>
  <si>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</si>
  <si>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</si>
  <si>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※当日この用紙を印刷してお持ちください</t>
    <rPh sb="1" eb="3">
      <t>トウジツ</t>
    </rPh>
    <rPh sb="5" eb="7">
      <t>ヨウシ</t>
    </rPh>
    <rPh sb="8" eb="10">
      <t>インサツ</t>
    </rPh>
    <rPh sb="13" eb="14">
      <t>モ</t>
    </rPh>
    <phoneticPr fontId="2"/>
  </si>
  <si>
    <t>変更する競技者氏名</t>
    <rPh sb="0" eb="2">
      <t>ヘンコウ</t>
    </rPh>
    <rPh sb="4" eb="7">
      <t>キョウギシャ</t>
    </rPh>
    <rPh sb="7" eb="9">
      <t>シメイ</t>
    </rPh>
    <phoneticPr fontId="2"/>
  </si>
  <si>
    <t>ﾌ    ﾘ    ｶﾞ    ﾅ(半角）</t>
    <rPh sb="18" eb="20">
      <t>ハンカク</t>
    </rPh>
    <phoneticPr fontId="2"/>
  </si>
  <si>
    <r>
      <t xml:space="preserve">学年
</t>
    </r>
    <r>
      <rPr>
        <sz val="6"/>
        <rFont val="ＭＳ ゴシック"/>
        <family val="3"/>
        <charset val="128"/>
      </rPr>
      <t>(半角）</t>
    </r>
    <rPh sb="0" eb="2">
      <t>ガクネン</t>
    </rPh>
    <rPh sb="4" eb="6">
      <t>ハンカク</t>
    </rPh>
    <phoneticPr fontId="2"/>
  </si>
  <si>
    <t>陸協登録番号
（半角）</t>
    <rPh sb="0" eb="1">
      <t>リク</t>
    </rPh>
    <rPh sb="1" eb="2">
      <t>キョウ</t>
    </rPh>
    <rPh sb="2" eb="4">
      <t>トウロク</t>
    </rPh>
    <rPh sb="4" eb="6">
      <t>バンゴウ</t>
    </rPh>
    <rPh sb="8" eb="10">
      <t>ハンカク</t>
    </rPh>
    <phoneticPr fontId="2"/>
  </si>
  <si>
    <t>種　別</t>
    <rPh sb="0" eb="1">
      <t>シュ</t>
    </rPh>
    <rPh sb="2" eb="3">
      <t>ベツ</t>
    </rPh>
    <phoneticPr fontId="2"/>
  </si>
  <si>
    <t>ナンバー</t>
    <phoneticPr fontId="2"/>
  </si>
  <si>
    <t>チーム名</t>
    <rPh sb="3" eb="4">
      <t>メイ</t>
    </rPh>
    <phoneticPr fontId="2"/>
  </si>
  <si>
    <t>監督氏名</t>
    <rPh sb="0" eb="2">
      <t>カントク</t>
    </rPh>
    <rPh sb="2" eb="4">
      <t>シメイ</t>
    </rPh>
    <phoneticPr fontId="2"/>
  </si>
  <si>
    <t>愛知陸協駅伝（一般・高校女子）</t>
    <rPh sb="0" eb="2">
      <t>アイチ</t>
    </rPh>
    <rPh sb="2" eb="3">
      <t>リク</t>
    </rPh>
    <rPh sb="3" eb="4">
      <t>キョウ</t>
    </rPh>
    <rPh sb="4" eb="6">
      <t>エキデン</t>
    </rPh>
    <rPh sb="7" eb="9">
      <t>イッパン</t>
    </rPh>
    <rPh sb="10" eb="12">
      <t>コウコウ</t>
    </rPh>
    <rPh sb="12" eb="14">
      <t>ジョシ</t>
    </rPh>
    <phoneticPr fontId="2"/>
  </si>
  <si>
    <t>提出時間（９：００～９：３０）</t>
  </si>
  <si>
    <t>提出時間（９：００～９：３０）</t>
    <rPh sb="0" eb="2">
      <t>テイシュツ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</si>
</sst>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22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distributed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8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1" fillId="0" borderId="0" xfId="0" applyFont="1" applyBorder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176" fontId="24" fillId="3" borderId="4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shrinkToFit="1"/>
    </xf>
    <xf numFmtId="38" fontId="34" fillId="0" borderId="5" xfId="1" applyFont="1" applyBorder="1" applyAlignment="1">
      <alignment horizontal="center" vertical="center"/>
    </xf>
    <xf numFmtId="38" fontId="34" fillId="0" borderId="18" xfId="1" applyFont="1" applyBorder="1" applyAlignment="1">
      <alignment horizontal="center" vertical="center"/>
    </xf>
    <xf numFmtId="38" fontId="34" fillId="0" borderId="4" xfId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top" shrinkToFit="1"/>
    </xf>
    <xf numFmtId="0" fontId="4" fillId="0" borderId="39" xfId="0" applyFont="1" applyBorder="1" applyAlignment="1">
      <alignment horizontal="center" vertical="top" shrinkToFit="1"/>
    </xf>
    <xf numFmtId="0" fontId="33" fillId="0" borderId="1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10" fillId="0" borderId="0" xfId="0" applyFont="1" applyAlignment="1">
      <alignment horizontal="center" vertical="center" shrinkToFit="1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wrapText="1" indent="2"/>
    </xf>
    <xf numFmtId="0" fontId="21" fillId="0" borderId="0" xfId="0" applyFont="1" applyAlignment="1">
      <alignment horizontal="left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9</xdr:row>
          <xdr:rowOff>15240</xdr:rowOff>
        </xdr:from>
        <xdr:to>
          <xdr:col>3</xdr:col>
          <xdr:colOff>1390257</xdr:colOff>
          <xdr:row>21</xdr:row>
          <xdr:rowOff>160020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4E63B10-9E0E-47AA-AEB1-AB1F449C59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一般女子･高校女子A!$N$28:$O$31" spid="_x0000_s51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7180" y="2590800"/>
              <a:ext cx="4613517" cy="21564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304799</xdr:colOff>
          <xdr:row>9</xdr:row>
          <xdr:rowOff>22860</xdr:rowOff>
        </xdr:from>
        <xdr:to>
          <xdr:col>3</xdr:col>
          <xdr:colOff>1329204</xdr:colOff>
          <xdr:row>21</xdr:row>
          <xdr:rowOff>129540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573273C-CF6D-4AE0-879D-6B3F010376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一般女子･高校女子B!$N$26:$O$29" spid="_x0000_s61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4799" y="2598420"/>
              <a:ext cx="4544845" cy="21183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view="pageBreakPreview" topLeftCell="A7" zoomScaleNormal="70" zoomScaleSheetLayoutView="100" workbookViewId="0">
      <selection activeCell="C14" sqref="C14"/>
    </sheetView>
  </sheetViews>
  <sheetFormatPr defaultRowHeight="13.5" x14ac:dyDescent="0.15"/>
  <cols>
    <col min="1" max="1" width="11.625" customWidth="1"/>
    <col min="2" max="2" width="24.875" customWidth="1"/>
    <col min="3" max="3" width="22.75" customWidth="1"/>
    <col min="4" max="4" width="13.875" customWidth="1"/>
    <col min="5" max="5" width="16.2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6.875" customWidth="1"/>
  </cols>
  <sheetData>
    <row r="1" spans="1:11" ht="34.5" customHeight="1" x14ac:dyDescent="0.15">
      <c r="A1" s="118" t="s">
        <v>50</v>
      </c>
      <c r="B1" s="118"/>
      <c r="C1" s="118"/>
      <c r="D1" s="118"/>
      <c r="E1" s="118"/>
      <c r="F1" s="118"/>
      <c r="G1" s="118"/>
      <c r="H1" s="118"/>
    </row>
    <row r="2" spans="1:11" ht="24" customHeight="1" thickBot="1" x14ac:dyDescent="0.2">
      <c r="A2" s="115"/>
      <c r="B2" s="115"/>
      <c r="C2" s="10"/>
      <c r="D2" s="10"/>
    </row>
    <row r="3" spans="1:11" ht="18.75" customHeight="1" x14ac:dyDescent="0.15">
      <c r="A3" s="131" t="s">
        <v>13</v>
      </c>
      <c r="B3" s="123"/>
      <c r="C3" s="124"/>
      <c r="D3" s="124"/>
      <c r="E3" s="124"/>
      <c r="F3" s="124"/>
      <c r="G3" s="124"/>
      <c r="H3" s="125"/>
      <c r="K3" t="s">
        <v>31</v>
      </c>
    </row>
    <row r="4" spans="1:11" ht="18.75" customHeight="1" x14ac:dyDescent="0.15">
      <c r="A4" s="132"/>
      <c r="B4" s="126"/>
      <c r="C4" s="127"/>
      <c r="D4" s="127"/>
      <c r="E4" s="127"/>
      <c r="F4" s="127"/>
      <c r="G4" s="127"/>
      <c r="H4" s="128"/>
      <c r="K4" t="s">
        <v>33</v>
      </c>
    </row>
    <row r="5" spans="1:11" ht="48" customHeight="1" x14ac:dyDescent="0.15">
      <c r="A5" s="3" t="s">
        <v>3</v>
      </c>
      <c r="B5" s="94"/>
      <c r="C5" s="95"/>
      <c r="D5" s="95"/>
      <c r="E5" s="96"/>
      <c r="F5" s="91" t="s">
        <v>14</v>
      </c>
      <c r="G5" s="92"/>
      <c r="H5" s="93"/>
    </row>
    <row r="6" spans="1:11" ht="53.25" customHeight="1" x14ac:dyDescent="0.15">
      <c r="A6" s="3" t="s">
        <v>2</v>
      </c>
      <c r="B6" s="97"/>
      <c r="C6" s="98"/>
      <c r="D6" s="98"/>
      <c r="E6" s="98"/>
      <c r="F6" s="98"/>
      <c r="G6" s="98"/>
      <c r="H6" s="99"/>
    </row>
    <row r="7" spans="1:11" ht="38.25" customHeight="1" x14ac:dyDescent="0.15">
      <c r="A7" s="66" t="s">
        <v>4</v>
      </c>
      <c r="B7" s="88"/>
      <c r="C7" s="89"/>
      <c r="D7" s="89"/>
      <c r="E7" s="89"/>
      <c r="F7" s="89"/>
      <c r="G7" s="89"/>
      <c r="H7" s="90"/>
    </row>
    <row r="8" spans="1:11" ht="32.25" customHeight="1" x14ac:dyDescent="0.15">
      <c r="A8" s="3" t="s">
        <v>1</v>
      </c>
      <c r="B8" s="106"/>
      <c r="C8" s="107"/>
      <c r="D8" s="107"/>
      <c r="E8" s="108"/>
      <c r="F8" s="100" t="s">
        <v>15</v>
      </c>
      <c r="G8" s="101"/>
      <c r="H8" s="102"/>
    </row>
    <row r="9" spans="1:11" ht="32.25" customHeight="1" x14ac:dyDescent="0.15">
      <c r="A9" s="4" t="s">
        <v>5</v>
      </c>
      <c r="B9" s="106"/>
      <c r="C9" s="107"/>
      <c r="D9" s="107"/>
      <c r="E9" s="108"/>
      <c r="F9" s="103"/>
      <c r="G9" s="104"/>
      <c r="H9" s="105"/>
    </row>
    <row r="10" spans="1:11" ht="15" customHeight="1" x14ac:dyDescent="0.15">
      <c r="A10" s="119" t="s">
        <v>6</v>
      </c>
      <c r="B10" s="116" t="s">
        <v>18</v>
      </c>
      <c r="C10" s="129" t="s">
        <v>68</v>
      </c>
      <c r="D10" s="68" t="s">
        <v>46</v>
      </c>
      <c r="E10" s="11" t="s">
        <v>47</v>
      </c>
      <c r="F10" s="121" t="s">
        <v>69</v>
      </c>
      <c r="G10" s="111" t="s">
        <v>70</v>
      </c>
      <c r="H10" s="112"/>
    </row>
    <row r="11" spans="1:11" ht="18" customHeight="1" x14ac:dyDescent="0.15">
      <c r="A11" s="120"/>
      <c r="B11" s="117"/>
      <c r="C11" s="130"/>
      <c r="D11" s="69">
        <v>1994</v>
      </c>
      <c r="E11" s="14" t="s">
        <v>48</v>
      </c>
      <c r="F11" s="122"/>
      <c r="G11" s="113"/>
      <c r="H11" s="114"/>
    </row>
    <row r="12" spans="1:11" ht="49.5" customHeight="1" x14ac:dyDescent="0.15">
      <c r="A12" s="12" t="s">
        <v>7</v>
      </c>
      <c r="B12" s="64"/>
      <c r="C12" s="67"/>
      <c r="D12" s="71"/>
      <c r="E12" s="72"/>
      <c r="F12" s="8"/>
      <c r="G12" s="73"/>
      <c r="H12" s="9"/>
      <c r="J12" s="62"/>
    </row>
    <row r="13" spans="1:11" ht="49.5" customHeight="1" x14ac:dyDescent="0.15">
      <c r="A13" s="12" t="s">
        <v>8</v>
      </c>
      <c r="B13" s="65"/>
      <c r="C13" s="67"/>
      <c r="D13" s="71"/>
      <c r="E13" s="72"/>
      <c r="F13" s="8"/>
      <c r="G13" s="73"/>
      <c r="H13" s="9"/>
    </row>
    <row r="14" spans="1:11" ht="49.5" customHeight="1" x14ac:dyDescent="0.15">
      <c r="A14" s="12" t="s">
        <v>9</v>
      </c>
      <c r="B14" s="65"/>
      <c r="C14" s="67"/>
      <c r="D14" s="71"/>
      <c r="E14" s="72"/>
      <c r="F14" s="8"/>
      <c r="G14" s="73"/>
      <c r="H14" s="9"/>
    </row>
    <row r="15" spans="1:11" ht="49.5" customHeight="1" x14ac:dyDescent="0.15">
      <c r="A15" s="12" t="s">
        <v>10</v>
      </c>
      <c r="B15" s="65"/>
      <c r="C15" s="67"/>
      <c r="D15" s="71"/>
      <c r="E15" s="72"/>
      <c r="F15" s="8"/>
      <c r="G15" s="73"/>
      <c r="H15" s="9"/>
    </row>
    <row r="16" spans="1:11" ht="49.5" customHeight="1" x14ac:dyDescent="0.15">
      <c r="A16" s="13" t="s">
        <v>11</v>
      </c>
      <c r="B16" s="65"/>
      <c r="C16" s="67"/>
      <c r="D16" s="71"/>
      <c r="E16" s="72"/>
      <c r="F16" s="8"/>
      <c r="G16" s="73"/>
      <c r="H16" s="9"/>
    </row>
    <row r="17" spans="1:15" ht="49.5" customHeight="1" thickBot="1" x14ac:dyDescent="0.2">
      <c r="A17" s="13" t="s">
        <v>11</v>
      </c>
      <c r="B17" s="65"/>
      <c r="C17" s="67"/>
      <c r="D17" s="71"/>
      <c r="E17" s="72"/>
      <c r="F17" s="8"/>
      <c r="G17" s="73"/>
      <c r="H17" s="9"/>
    </row>
    <row r="18" spans="1:15" ht="52.5" customHeight="1" thickBot="1" x14ac:dyDescent="0.2">
      <c r="A18" s="109" t="s">
        <v>12</v>
      </c>
      <c r="B18" s="110"/>
      <c r="C18" s="85" t="str">
        <f>IF(B3="一般女子","8,000円",IF(B3="高校女子","8,000円",""))</f>
        <v/>
      </c>
      <c r="D18" s="86"/>
      <c r="E18" s="87"/>
      <c r="F18" s="6" t="s">
        <v>16</v>
      </c>
      <c r="G18" s="74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2">
      <c r="A20" s="2" t="s">
        <v>45</v>
      </c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20</v>
      </c>
      <c r="F21" s="7"/>
      <c r="G21" s="7"/>
      <c r="H21" s="7"/>
    </row>
    <row r="22" spans="1:15" s="2" customFormat="1" ht="14.25" x14ac:dyDescent="0.15">
      <c r="A22" s="2" t="s">
        <v>17</v>
      </c>
      <c r="F22" s="7"/>
      <c r="G22" s="7"/>
      <c r="H22" s="7"/>
    </row>
    <row r="23" spans="1:15" s="2" customFormat="1" x14ac:dyDescent="0.15">
      <c r="A23" s="2" t="s">
        <v>41</v>
      </c>
    </row>
    <row r="24" spans="1:15" ht="14.25" x14ac:dyDescent="0.15">
      <c r="A24" s="2"/>
      <c r="B24" s="2" t="s">
        <v>19</v>
      </c>
      <c r="C24" s="2"/>
      <c r="D24" s="2"/>
      <c r="E24" s="1"/>
      <c r="F24" s="1"/>
      <c r="G24" s="1"/>
      <c r="H24" s="1"/>
    </row>
    <row r="25" spans="1:15" ht="14.25" x14ac:dyDescent="0.15">
      <c r="A25" s="1"/>
      <c r="B25" s="1"/>
      <c r="C25" s="1"/>
      <c r="D25" s="1"/>
      <c r="E25" s="1"/>
      <c r="F25" s="1"/>
      <c r="G25" s="1"/>
      <c r="H25" s="1"/>
    </row>
    <row r="26" spans="1:15" ht="14.25" x14ac:dyDescent="0.15">
      <c r="A26" s="1"/>
      <c r="B26" s="1"/>
      <c r="C26" s="1"/>
      <c r="D26" s="1"/>
      <c r="E26" s="1"/>
      <c r="F26" s="1"/>
      <c r="G26" s="1"/>
      <c r="H26" s="1"/>
    </row>
    <row r="27" spans="1:15" ht="15" thickBot="1" x14ac:dyDescent="0.2">
      <c r="A27" s="1"/>
      <c r="B27" s="1"/>
      <c r="C27" s="1"/>
      <c r="D27" s="1"/>
      <c r="E27" s="1"/>
      <c r="F27" s="1"/>
      <c r="G27" s="1"/>
      <c r="H27" s="1"/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82" t="s">
        <v>71</v>
      </c>
      <c r="O28" s="83">
        <f>B3</f>
        <v>0</v>
      </c>
    </row>
    <row r="29" spans="1:15" ht="25.15" customHeight="1" thickBot="1" x14ac:dyDescent="0.2">
      <c r="A29" s="1"/>
      <c r="B29" s="1"/>
      <c r="C29" s="1"/>
      <c r="D29" s="1"/>
      <c r="E29" s="1"/>
      <c r="F29" s="1"/>
      <c r="G29" s="1"/>
      <c r="H29" s="1"/>
      <c r="N29" s="82" t="s">
        <v>72</v>
      </c>
      <c r="O29" s="83"/>
    </row>
    <row r="30" spans="1:15" ht="25.15" customHeight="1" thickBot="1" x14ac:dyDescent="0.2">
      <c r="A30" s="1"/>
      <c r="B30" s="1"/>
      <c r="C30" s="1"/>
      <c r="D30" s="1"/>
      <c r="E30" s="1"/>
      <c r="F30" s="1"/>
      <c r="G30" s="1"/>
      <c r="H30" s="1"/>
      <c r="N30" s="82" t="s">
        <v>73</v>
      </c>
      <c r="O30" s="84">
        <f>B5</f>
        <v>0</v>
      </c>
    </row>
    <row r="31" spans="1:15" ht="25.15" customHeight="1" thickBot="1" x14ac:dyDescent="0.2">
      <c r="N31" s="82" t="s">
        <v>74</v>
      </c>
      <c r="O31" s="84">
        <f>B9</f>
        <v>0</v>
      </c>
    </row>
  </sheetData>
  <mergeCells count="18">
    <mergeCell ref="A2:B2"/>
    <mergeCell ref="B9:E9"/>
    <mergeCell ref="B10:B11"/>
    <mergeCell ref="A1:H1"/>
    <mergeCell ref="A10:A11"/>
    <mergeCell ref="F10:F11"/>
    <mergeCell ref="B3:H4"/>
    <mergeCell ref="C10:C11"/>
    <mergeCell ref="A3:A4"/>
    <mergeCell ref="C18:E18"/>
    <mergeCell ref="B7:H7"/>
    <mergeCell ref="F5:H5"/>
    <mergeCell ref="B5:E5"/>
    <mergeCell ref="B6:H6"/>
    <mergeCell ref="F8:H9"/>
    <mergeCell ref="B8:E8"/>
    <mergeCell ref="A18:B18"/>
    <mergeCell ref="G10:H11"/>
  </mergeCells>
  <phoneticPr fontId="2"/>
  <dataValidations count="3">
    <dataValidation imeMode="off" allowBlank="1" showInputMessage="1" showErrorMessage="1" sqref="D11:E17" xr:uid="{00000000-0002-0000-0000-000001000000}"/>
    <dataValidation imeMode="fullKatakana" allowBlank="1" showInputMessage="1" showErrorMessage="1" sqref="C12:C17" xr:uid="{00000000-0002-0000-0000-000002000000}"/>
    <dataValidation type="list" allowBlank="1" showInputMessage="1" showErrorMessage="1" sqref="B3:H4" xr:uid="{00000000-0002-0000-0000-000000000000}">
      <formula1>$K$3:$K$4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view="pageBreakPreview" zoomScaleNormal="100" zoomScaleSheetLayoutView="100" workbookViewId="0">
      <selection activeCell="B12" sqref="B12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6.875" customWidth="1"/>
  </cols>
  <sheetData>
    <row r="1" spans="1:11" ht="34.5" customHeight="1" x14ac:dyDescent="0.15">
      <c r="A1" s="136" t="s">
        <v>49</v>
      </c>
      <c r="B1" s="136"/>
      <c r="C1" s="136"/>
      <c r="D1" s="136"/>
      <c r="E1" s="136"/>
      <c r="F1" s="136"/>
      <c r="G1" s="136"/>
      <c r="H1" s="136"/>
    </row>
    <row r="2" spans="1:11" ht="24" customHeight="1" thickBot="1" x14ac:dyDescent="0.2">
      <c r="A2" s="115"/>
      <c r="B2" s="115"/>
      <c r="C2" s="10"/>
      <c r="D2" s="10"/>
      <c r="K2" t="s">
        <v>31</v>
      </c>
    </row>
    <row r="3" spans="1:11" ht="18.75" customHeight="1" x14ac:dyDescent="0.15">
      <c r="A3" s="131" t="s">
        <v>13</v>
      </c>
      <c r="B3" s="123"/>
      <c r="C3" s="124"/>
      <c r="D3" s="124"/>
      <c r="E3" s="124"/>
      <c r="F3" s="124"/>
      <c r="G3" s="124"/>
      <c r="H3" s="125"/>
      <c r="K3" t="s">
        <v>33</v>
      </c>
    </row>
    <row r="4" spans="1:11" ht="18.75" customHeight="1" x14ac:dyDescent="0.15">
      <c r="A4" s="13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37"/>
      <c r="C5" s="138"/>
      <c r="D5" s="138"/>
      <c r="E5" s="139"/>
      <c r="F5" s="91" t="s">
        <v>14</v>
      </c>
      <c r="G5" s="92"/>
      <c r="H5" s="93"/>
    </row>
    <row r="6" spans="1:11" ht="53.25" customHeight="1" x14ac:dyDescent="0.15">
      <c r="A6" s="3" t="s">
        <v>2</v>
      </c>
      <c r="B6" s="133" t="s">
        <v>0</v>
      </c>
      <c r="C6" s="134"/>
      <c r="D6" s="134"/>
      <c r="E6" s="134"/>
      <c r="F6" s="134"/>
      <c r="G6" s="134"/>
      <c r="H6" s="135"/>
    </row>
    <row r="7" spans="1:11" ht="41.25" customHeight="1" x14ac:dyDescent="0.15">
      <c r="A7" s="66" t="s">
        <v>4</v>
      </c>
      <c r="B7" s="143"/>
      <c r="C7" s="144"/>
      <c r="D7" s="144"/>
      <c r="E7" s="144"/>
      <c r="F7" s="144"/>
      <c r="G7" s="144"/>
      <c r="H7" s="145"/>
    </row>
    <row r="8" spans="1:11" ht="32.25" customHeight="1" x14ac:dyDescent="0.15">
      <c r="A8" s="3" t="s">
        <v>1</v>
      </c>
      <c r="B8" s="146"/>
      <c r="C8" s="147"/>
      <c r="D8" s="147"/>
      <c r="E8" s="148"/>
      <c r="F8" s="100" t="s">
        <v>15</v>
      </c>
      <c r="G8" s="101"/>
      <c r="H8" s="102"/>
    </row>
    <row r="9" spans="1:11" ht="32.25" customHeight="1" x14ac:dyDescent="0.15">
      <c r="A9" s="4" t="s">
        <v>5</v>
      </c>
      <c r="B9" s="146"/>
      <c r="C9" s="147"/>
      <c r="D9" s="147"/>
      <c r="E9" s="148"/>
      <c r="F9" s="103"/>
      <c r="G9" s="104"/>
      <c r="H9" s="105"/>
    </row>
    <row r="10" spans="1:11" ht="15" customHeight="1" x14ac:dyDescent="0.15">
      <c r="A10" s="119" t="s">
        <v>6</v>
      </c>
      <c r="B10" s="116" t="s">
        <v>18</v>
      </c>
      <c r="C10" s="129" t="s">
        <v>68</v>
      </c>
      <c r="D10" s="68" t="s">
        <v>46</v>
      </c>
      <c r="E10" s="68" t="s">
        <v>47</v>
      </c>
      <c r="F10" s="121" t="s">
        <v>69</v>
      </c>
      <c r="G10" s="111" t="s">
        <v>70</v>
      </c>
      <c r="H10" s="112"/>
    </row>
    <row r="11" spans="1:11" ht="18" customHeight="1" x14ac:dyDescent="0.15">
      <c r="A11" s="120"/>
      <c r="B11" s="117"/>
      <c r="C11" s="130"/>
      <c r="D11" s="69">
        <v>1994</v>
      </c>
      <c r="E11" s="14" t="s">
        <v>48</v>
      </c>
      <c r="F11" s="122"/>
      <c r="G11" s="113"/>
      <c r="H11" s="114"/>
    </row>
    <row r="12" spans="1:11" ht="49.5" customHeight="1" x14ac:dyDescent="0.15">
      <c r="A12" s="12" t="s">
        <v>7</v>
      </c>
      <c r="B12" s="64"/>
      <c r="C12" s="67"/>
      <c r="D12" s="71"/>
      <c r="E12" s="72"/>
      <c r="F12" s="8"/>
      <c r="G12" s="73"/>
      <c r="H12" s="9"/>
      <c r="J12" s="62"/>
    </row>
    <row r="13" spans="1:11" ht="49.5" customHeight="1" x14ac:dyDescent="0.15">
      <c r="A13" s="12" t="s">
        <v>8</v>
      </c>
      <c r="B13" s="65"/>
      <c r="C13" s="67"/>
      <c r="D13" s="71"/>
      <c r="E13" s="72"/>
      <c r="F13" s="8"/>
      <c r="G13" s="73"/>
      <c r="H13" s="9"/>
    </row>
    <row r="14" spans="1:11" ht="49.5" customHeight="1" x14ac:dyDescent="0.15">
      <c r="A14" s="12" t="s">
        <v>9</v>
      </c>
      <c r="B14" s="65"/>
      <c r="C14" s="67"/>
      <c r="D14" s="71"/>
      <c r="E14" s="72"/>
      <c r="F14" s="8"/>
      <c r="G14" s="73"/>
      <c r="H14" s="9"/>
    </row>
    <row r="15" spans="1:11" ht="49.5" customHeight="1" x14ac:dyDescent="0.15">
      <c r="A15" s="12" t="s">
        <v>10</v>
      </c>
      <c r="B15" s="65"/>
      <c r="C15" s="67"/>
      <c r="D15" s="71"/>
      <c r="E15" s="72"/>
      <c r="F15" s="8"/>
      <c r="G15" s="73"/>
      <c r="H15" s="9"/>
    </row>
    <row r="16" spans="1:11" ht="49.5" customHeight="1" x14ac:dyDescent="0.15">
      <c r="A16" s="13" t="s">
        <v>11</v>
      </c>
      <c r="B16" s="65"/>
      <c r="C16" s="67"/>
      <c r="D16" s="71"/>
      <c r="E16" s="72"/>
      <c r="F16" s="8"/>
      <c r="G16" s="73"/>
      <c r="H16" s="9"/>
    </row>
    <row r="17" spans="1:15" ht="49.5" customHeight="1" thickBot="1" x14ac:dyDescent="0.2">
      <c r="A17" s="13" t="s">
        <v>11</v>
      </c>
      <c r="B17" s="65"/>
      <c r="C17" s="67"/>
      <c r="D17" s="71"/>
      <c r="E17" s="72"/>
      <c r="F17" s="8"/>
      <c r="G17" s="73"/>
      <c r="H17" s="9"/>
    </row>
    <row r="18" spans="1:15" ht="52.5" customHeight="1" thickBot="1" x14ac:dyDescent="0.2">
      <c r="A18" s="109" t="s">
        <v>12</v>
      </c>
      <c r="B18" s="110"/>
      <c r="C18" s="140" t="str">
        <f>IF(B3="一般女子","8,000円",IF(B3="高校女子","8,000円",""))</f>
        <v/>
      </c>
      <c r="D18" s="141"/>
      <c r="E18" s="142"/>
      <c r="F18" s="6" t="s">
        <v>16</v>
      </c>
      <c r="G18" s="74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20</v>
      </c>
      <c r="F21" s="7"/>
      <c r="G21" s="7"/>
      <c r="H21" s="7"/>
    </row>
    <row r="22" spans="1:15" s="2" customFormat="1" ht="14.25" x14ac:dyDescent="0.15">
      <c r="A22" s="2" t="s">
        <v>44</v>
      </c>
      <c r="F22" s="7"/>
      <c r="G22" s="7"/>
      <c r="H22" s="7"/>
    </row>
    <row r="23" spans="1:15" s="2" customFormat="1" x14ac:dyDescent="0.15">
      <c r="A23" s="2" t="s">
        <v>41</v>
      </c>
    </row>
    <row r="24" spans="1:15" ht="14.25" x14ac:dyDescent="0.15">
      <c r="A24" s="2"/>
      <c r="B24" s="2" t="s">
        <v>19</v>
      </c>
      <c r="C24" s="2"/>
      <c r="D24" s="2"/>
      <c r="E24" s="1"/>
      <c r="F24" s="1"/>
      <c r="G24" s="1"/>
      <c r="H24" s="1"/>
    </row>
    <row r="25" spans="1:15" ht="15" thickBot="1" x14ac:dyDescent="0.2">
      <c r="A25" s="1"/>
      <c r="B25" s="1"/>
      <c r="C25" s="1"/>
      <c r="D25" s="1"/>
      <c r="E25" s="1"/>
      <c r="F25" s="1"/>
      <c r="G25" s="1"/>
      <c r="H25" s="1"/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82" t="s">
        <v>71</v>
      </c>
      <c r="O26" s="83">
        <f>B1</f>
        <v>0</v>
      </c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82" t="s">
        <v>72</v>
      </c>
      <c r="O27" s="83"/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82" t="s">
        <v>73</v>
      </c>
      <c r="O28" s="84">
        <f>B3</f>
        <v>0</v>
      </c>
    </row>
    <row r="29" spans="1:15" ht="25.15" customHeight="1" thickBot="1" x14ac:dyDescent="0.2">
      <c r="A29" s="1"/>
      <c r="B29" s="1"/>
      <c r="C29" s="1"/>
      <c r="D29" s="1"/>
      <c r="E29" s="1"/>
      <c r="F29" s="1"/>
      <c r="G29" s="1"/>
      <c r="H29" s="1"/>
      <c r="N29" s="82" t="s">
        <v>74</v>
      </c>
      <c r="O29" s="84">
        <f>B7</f>
        <v>0</v>
      </c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B6:H6"/>
    <mergeCell ref="A1:H1"/>
    <mergeCell ref="A2:B2"/>
    <mergeCell ref="B3:H4"/>
    <mergeCell ref="B5:E5"/>
    <mergeCell ref="F5:H5"/>
    <mergeCell ref="A3:A4"/>
  </mergeCells>
  <phoneticPr fontId="2"/>
  <dataValidations count="3">
    <dataValidation imeMode="fullKatakana" allowBlank="1" showInputMessage="1" showErrorMessage="1" sqref="C12:C17" xr:uid="{00000000-0002-0000-0100-000000000000}"/>
    <dataValidation imeMode="off" allowBlank="1" showInputMessage="1" showErrorMessage="1" sqref="D11:E17" xr:uid="{4CA52F88-86BE-4B37-935D-6C67BBEC7518}"/>
    <dataValidation type="list" allowBlank="1" showInputMessage="1" showErrorMessage="1" sqref="B3:H4" xr:uid="{00000000-0002-0000-0100-000002000000}">
      <formula1>$K$2:$K$3</formula1>
    </dataValidation>
  </dataValidations>
  <pageMargins left="0.7" right="0.7" top="0.75" bottom="0.75" header="0.3" footer="0.3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3.375" style="18" customWidth="1"/>
    <col min="2" max="2" width="15.625" style="19" customWidth="1"/>
    <col min="3" max="3" width="2.125" style="20" customWidth="1"/>
    <col min="4" max="4" width="14.625" customWidth="1"/>
    <col min="5" max="5" width="4.125" customWidth="1"/>
    <col min="6" max="6" width="3.25" customWidth="1"/>
    <col min="7" max="7" width="15.625" style="18" customWidth="1"/>
    <col min="8" max="8" width="8.875" customWidth="1"/>
    <col min="9" max="9" width="14.625" customWidth="1"/>
    <col min="10" max="10" width="4.625" customWidth="1"/>
  </cols>
  <sheetData>
    <row r="1" spans="1:11" ht="31.5" x14ac:dyDescent="0.5">
      <c r="A1" s="149" t="s">
        <v>51</v>
      </c>
      <c r="B1" s="149"/>
      <c r="C1" s="149"/>
      <c r="D1" s="149"/>
      <c r="E1" s="149"/>
      <c r="F1" s="149"/>
      <c r="G1" s="149"/>
      <c r="H1" s="149"/>
      <c r="I1" s="149"/>
    </row>
    <row r="2" spans="1:11" ht="28.5" x14ac:dyDescent="0.45">
      <c r="A2" s="150" t="s">
        <v>21</v>
      </c>
      <c r="B2" s="150"/>
      <c r="C2" s="150"/>
      <c r="D2" s="150"/>
      <c r="E2" s="150"/>
      <c r="F2" s="150"/>
      <c r="G2" s="150"/>
      <c r="H2" s="150"/>
      <c r="I2" s="150"/>
    </row>
    <row r="3" spans="1:11" ht="24" customHeight="1" x14ac:dyDescent="0.35">
      <c r="A3" s="151" t="s">
        <v>22</v>
      </c>
      <c r="B3" s="151"/>
      <c r="C3" s="151"/>
      <c r="D3" s="151"/>
      <c r="E3" s="151"/>
      <c r="F3" s="151"/>
      <c r="G3" s="151"/>
      <c r="H3" s="151"/>
      <c r="I3" s="151"/>
    </row>
    <row r="4" spans="1:11" ht="27" customHeight="1" thickBot="1" x14ac:dyDescent="0.55000000000000004">
      <c r="A4" s="15"/>
      <c r="B4" s="15"/>
      <c r="C4" s="15"/>
      <c r="D4" s="15"/>
      <c r="E4" s="15"/>
      <c r="F4" s="15"/>
      <c r="G4" s="15"/>
      <c r="H4" s="15"/>
      <c r="I4" s="16" t="s">
        <v>23</v>
      </c>
    </row>
    <row r="5" spans="1:11" ht="36" customHeight="1" thickBot="1" x14ac:dyDescent="0.55000000000000004">
      <c r="A5" s="15"/>
      <c r="B5" s="15"/>
      <c r="C5" s="15"/>
      <c r="D5" s="17" t="s">
        <v>24</v>
      </c>
      <c r="E5" s="166"/>
      <c r="F5" s="167"/>
      <c r="G5" s="167"/>
      <c r="H5" s="167"/>
      <c r="I5" s="168"/>
    </row>
    <row r="6" spans="1:11" ht="21" customHeight="1" thickBot="1" x14ac:dyDescent="0.2">
      <c r="E6" s="152"/>
      <c r="F6" s="152"/>
      <c r="G6" s="152"/>
      <c r="H6" s="152"/>
      <c r="I6" s="152"/>
      <c r="K6" s="21"/>
    </row>
    <row r="7" spans="1:11" s="25" customFormat="1" ht="28.5" customHeight="1" x14ac:dyDescent="0.15">
      <c r="A7" s="22"/>
      <c r="B7" s="153" t="s">
        <v>25</v>
      </c>
      <c r="C7" s="153"/>
      <c r="D7" s="154"/>
      <c r="E7" s="23"/>
      <c r="F7" s="24"/>
      <c r="G7" s="155" t="s">
        <v>26</v>
      </c>
      <c r="H7" s="155"/>
      <c r="I7" s="156"/>
    </row>
    <row r="8" spans="1:11" s="25" customFormat="1" ht="28.5" customHeight="1" x14ac:dyDescent="0.15">
      <c r="A8" s="26" t="s">
        <v>27</v>
      </c>
      <c r="B8" s="173" t="s">
        <v>28</v>
      </c>
      <c r="C8" s="174"/>
      <c r="D8" s="27" t="s">
        <v>29</v>
      </c>
      <c r="E8" s="28"/>
      <c r="F8" s="26"/>
      <c r="G8" s="173" t="s">
        <v>28</v>
      </c>
      <c r="H8" s="174"/>
      <c r="I8" s="63" t="s">
        <v>29</v>
      </c>
    </row>
    <row r="9" spans="1:11" s="32" customFormat="1" ht="28.5" customHeight="1" x14ac:dyDescent="0.15">
      <c r="A9" s="29">
        <v>1</v>
      </c>
      <c r="B9" s="179" t="s">
        <v>30</v>
      </c>
      <c r="C9" s="180"/>
      <c r="D9" s="59"/>
      <c r="E9" s="31"/>
      <c r="F9" s="29">
        <v>1</v>
      </c>
      <c r="G9" s="175" t="s">
        <v>31</v>
      </c>
      <c r="H9" s="176"/>
      <c r="I9" s="30"/>
    </row>
    <row r="10" spans="1:11" s="32" customFormat="1" ht="28.5" customHeight="1" x14ac:dyDescent="0.15">
      <c r="A10" s="29">
        <v>2</v>
      </c>
      <c r="B10" s="179" t="s">
        <v>32</v>
      </c>
      <c r="C10" s="180"/>
      <c r="D10" s="59"/>
      <c r="E10" s="31"/>
      <c r="F10" s="29">
        <v>2</v>
      </c>
      <c r="G10" s="175" t="s">
        <v>33</v>
      </c>
      <c r="H10" s="176"/>
      <c r="I10" s="30"/>
    </row>
    <row r="11" spans="1:11" s="32" customFormat="1" ht="28.5" customHeight="1" thickBot="1" x14ac:dyDescent="0.2">
      <c r="A11" s="29">
        <v>3</v>
      </c>
      <c r="B11" s="177" t="s">
        <v>34</v>
      </c>
      <c r="C11" s="178"/>
      <c r="D11" s="70"/>
      <c r="E11" s="31"/>
      <c r="F11" s="29">
        <v>3</v>
      </c>
      <c r="G11" s="177" t="s">
        <v>35</v>
      </c>
      <c r="H11" s="178"/>
      <c r="I11" s="70"/>
    </row>
    <row r="12" spans="1:11" s="32" customFormat="1" ht="28.5" customHeight="1" thickBot="1" x14ac:dyDescent="0.2">
      <c r="A12" s="33"/>
      <c r="B12" s="34" t="s">
        <v>36</v>
      </c>
      <c r="C12" s="35"/>
      <c r="D12" s="36">
        <f>+SUM(D9:D11)</f>
        <v>0</v>
      </c>
      <c r="E12" s="37"/>
      <c r="F12" s="38"/>
      <c r="G12" s="39" t="s">
        <v>36</v>
      </c>
      <c r="H12" s="35"/>
      <c r="I12" s="36">
        <f>+SUM(I9:I11)</f>
        <v>0</v>
      </c>
    </row>
    <row r="13" spans="1:11" s="44" customFormat="1" ht="18" customHeight="1" thickBot="1" x14ac:dyDescent="0.2">
      <c r="A13" s="40"/>
      <c r="B13" s="40"/>
      <c r="C13" s="41"/>
      <c r="D13" s="41"/>
      <c r="E13" s="42"/>
      <c r="F13" s="42"/>
      <c r="G13" s="43"/>
      <c r="H13" s="41"/>
      <c r="I13" s="41"/>
      <c r="J13" s="40"/>
    </row>
    <row r="14" spans="1:11" s="32" customFormat="1" ht="30" customHeight="1" thickBot="1" x14ac:dyDescent="0.2">
      <c r="C14" s="157" t="s">
        <v>37</v>
      </c>
      <c r="D14" s="158"/>
      <c r="E14" s="159"/>
      <c r="F14" s="169">
        <f>D12+I12</f>
        <v>0</v>
      </c>
      <c r="G14" s="170"/>
      <c r="H14" s="60" t="s">
        <v>42</v>
      </c>
      <c r="I14" s="45"/>
    </row>
    <row r="15" spans="1:11" ht="30" customHeight="1" thickBot="1" x14ac:dyDescent="0.2">
      <c r="A15" s="46"/>
      <c r="B15" s="47"/>
      <c r="C15" s="157" t="s">
        <v>38</v>
      </c>
      <c r="D15" s="158"/>
      <c r="E15" s="159"/>
      <c r="F15" s="171">
        <f>D11*5000+I9*8000+I10*8000+I11*5000</f>
        <v>0</v>
      </c>
      <c r="G15" s="172"/>
      <c r="H15" s="61" t="s">
        <v>43</v>
      </c>
    </row>
    <row r="16" spans="1:11" ht="20.25" customHeight="1" x14ac:dyDescent="0.15">
      <c r="A16" s="46"/>
      <c r="B16" s="47"/>
      <c r="C16" s="48"/>
      <c r="D16" s="48"/>
      <c r="E16" s="48"/>
      <c r="F16" s="49"/>
    </row>
    <row r="17" spans="1:7" ht="24" customHeight="1" x14ac:dyDescent="0.15">
      <c r="A17" s="46"/>
      <c r="B17" s="47"/>
      <c r="C17" s="50"/>
      <c r="D17" s="51"/>
      <c r="E17" s="51"/>
      <c r="F17" s="52"/>
      <c r="G17" s="53"/>
    </row>
    <row r="18" spans="1:7" ht="30" customHeight="1" x14ac:dyDescent="0.2">
      <c r="C18" s="160" t="s">
        <v>39</v>
      </c>
      <c r="D18" s="161"/>
      <c r="E18" s="161"/>
      <c r="F18" s="161"/>
      <c r="G18" s="162"/>
    </row>
    <row r="19" spans="1:7" ht="21.75" customHeight="1" x14ac:dyDescent="0.15">
      <c r="C19" s="163" t="s">
        <v>40</v>
      </c>
      <c r="D19" s="164"/>
      <c r="E19" s="164"/>
      <c r="F19" s="164"/>
      <c r="G19" s="165"/>
    </row>
    <row r="20" spans="1:7" ht="24" customHeight="1" x14ac:dyDescent="0.15">
      <c r="C20" s="163"/>
      <c r="D20" s="164"/>
      <c r="E20" s="164"/>
      <c r="F20" s="164"/>
      <c r="G20" s="165"/>
    </row>
    <row r="21" spans="1:7" ht="34.5" customHeight="1" x14ac:dyDescent="0.15">
      <c r="C21" s="54"/>
      <c r="D21" s="20"/>
      <c r="E21" s="20"/>
      <c r="F21" s="20"/>
      <c r="G21" s="55"/>
    </row>
    <row r="22" spans="1:7" ht="34.5" customHeight="1" x14ac:dyDescent="0.15">
      <c r="C22" s="54"/>
      <c r="D22" s="20"/>
      <c r="E22" s="20"/>
      <c r="F22" s="20"/>
      <c r="G22" s="55"/>
    </row>
    <row r="23" spans="1:7" ht="34.5" customHeight="1" x14ac:dyDescent="0.15">
      <c r="C23" s="54"/>
      <c r="D23" s="20"/>
      <c r="E23" s="20"/>
      <c r="F23" s="20"/>
      <c r="G23" s="55"/>
    </row>
    <row r="24" spans="1:7" ht="34.5" customHeight="1" x14ac:dyDescent="0.15">
      <c r="C24" s="54"/>
      <c r="D24" s="20"/>
      <c r="E24" s="20"/>
      <c r="F24" s="20"/>
      <c r="G24" s="55"/>
    </row>
    <row r="25" spans="1:7" ht="34.5" customHeight="1" x14ac:dyDescent="0.15">
      <c r="C25" s="54"/>
      <c r="D25" s="20"/>
      <c r="E25" s="20"/>
      <c r="F25" s="20"/>
      <c r="G25" s="55"/>
    </row>
    <row r="26" spans="1:7" ht="34.5" customHeight="1" x14ac:dyDescent="0.15">
      <c r="C26" s="54"/>
      <c r="D26" s="20"/>
      <c r="E26" s="20"/>
      <c r="F26" s="20"/>
      <c r="G26" s="55"/>
    </row>
    <row r="27" spans="1:7" ht="34.5" customHeight="1" x14ac:dyDescent="0.15">
      <c r="C27" s="56"/>
      <c r="D27" s="57"/>
      <c r="E27" s="57"/>
      <c r="F27" s="57"/>
      <c r="G27" s="58"/>
    </row>
  </sheetData>
  <mergeCells count="21">
    <mergeCell ref="C14:E14"/>
    <mergeCell ref="C15:E15"/>
    <mergeCell ref="C18:G18"/>
    <mergeCell ref="C19:G20"/>
    <mergeCell ref="E5:I5"/>
    <mergeCell ref="F14:G14"/>
    <mergeCell ref="F15:G15"/>
    <mergeCell ref="G8:H8"/>
    <mergeCell ref="G9:H9"/>
    <mergeCell ref="G10:H10"/>
    <mergeCell ref="G11:H11"/>
    <mergeCell ref="B9:C9"/>
    <mergeCell ref="B8:C8"/>
    <mergeCell ref="B10:C10"/>
    <mergeCell ref="B11:C11"/>
    <mergeCell ref="A1:I1"/>
    <mergeCell ref="A2:I2"/>
    <mergeCell ref="A3:I3"/>
    <mergeCell ref="E6:I6"/>
    <mergeCell ref="B7:D7"/>
    <mergeCell ref="G7:I7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A470-6EF5-4694-8DB3-4828FADC0DA5}">
  <dimension ref="A1:D36"/>
  <sheetViews>
    <sheetView topLeftCell="A19" workbookViewId="0">
      <selection activeCell="D6" sqref="D6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84" t="s">
        <v>52</v>
      </c>
      <c r="B1" s="184"/>
      <c r="C1" s="184"/>
      <c r="D1" s="184"/>
    </row>
    <row r="2" spans="1:4" ht="24" x14ac:dyDescent="0.15">
      <c r="A2" s="185" t="s">
        <v>53</v>
      </c>
      <c r="B2" s="185"/>
      <c r="C2" s="185"/>
      <c r="D2" s="185"/>
    </row>
    <row r="3" spans="1:4" ht="24" x14ac:dyDescent="0.15">
      <c r="A3" s="75"/>
      <c r="B3" s="75"/>
      <c r="C3" s="75"/>
      <c r="D3" s="75"/>
    </row>
    <row r="5" spans="1:4" ht="18.75" x14ac:dyDescent="0.15">
      <c r="A5" s="186" t="s">
        <v>76</v>
      </c>
      <c r="B5" s="186"/>
      <c r="C5" s="186"/>
      <c r="D5" s="186"/>
    </row>
    <row r="6" spans="1:4" ht="26.45" customHeight="1" x14ac:dyDescent="0.15">
      <c r="A6" s="44"/>
      <c r="B6" s="44"/>
      <c r="C6" s="44"/>
      <c r="D6" s="44"/>
    </row>
    <row r="7" spans="1:4" ht="25.15" customHeight="1" x14ac:dyDescent="0.15">
      <c r="A7" s="187" t="s">
        <v>54</v>
      </c>
      <c r="B7" s="187"/>
      <c r="C7" s="187"/>
      <c r="D7" s="187"/>
    </row>
    <row r="8" spans="1:4" ht="25.15" customHeight="1" x14ac:dyDescent="0.15">
      <c r="A8" s="188" t="s">
        <v>55</v>
      </c>
      <c r="B8" s="187"/>
      <c r="C8" s="187"/>
      <c r="D8" s="187"/>
    </row>
    <row r="9" spans="1:4" ht="25.15" customHeight="1" x14ac:dyDescent="0.15">
      <c r="A9" s="76"/>
      <c r="B9" s="77"/>
      <c r="C9" s="77"/>
      <c r="D9" s="77"/>
    </row>
    <row r="24" spans="1:4" ht="25.15" customHeight="1" x14ac:dyDescent="0.2">
      <c r="A24" s="189" t="s">
        <v>56</v>
      </c>
      <c r="B24" s="189"/>
      <c r="C24" s="189"/>
      <c r="D24" s="189"/>
    </row>
    <row r="26" spans="1:4" ht="25.15" customHeight="1" x14ac:dyDescent="0.15">
      <c r="A26" s="181" t="s">
        <v>57</v>
      </c>
      <c r="B26" s="181"/>
      <c r="C26" s="181"/>
      <c r="D26" s="181"/>
    </row>
    <row r="27" spans="1:4" ht="25.15" customHeight="1" x14ac:dyDescent="0.15">
      <c r="A27" s="181" t="s">
        <v>58</v>
      </c>
      <c r="B27" s="181"/>
      <c r="C27" s="181"/>
      <c r="D27" s="181"/>
    </row>
    <row r="28" spans="1:4" ht="25.15" customHeight="1" x14ac:dyDescent="0.15">
      <c r="A28" s="78"/>
      <c r="B28" s="78"/>
      <c r="C28" s="78"/>
      <c r="D28" s="78"/>
    </row>
    <row r="30" spans="1:4" ht="25.15" customHeight="1" x14ac:dyDescent="0.15">
      <c r="A30" s="79" t="s">
        <v>59</v>
      </c>
      <c r="B30" s="79" t="s">
        <v>60</v>
      </c>
      <c r="C30" s="182" t="s">
        <v>67</v>
      </c>
      <c r="D30" s="182"/>
    </row>
    <row r="31" spans="1:4" ht="30" customHeight="1" x14ac:dyDescent="0.15">
      <c r="A31" s="79" t="s">
        <v>61</v>
      </c>
      <c r="B31" s="80">
        <f>一般女子･高校女子A!B12</f>
        <v>0</v>
      </c>
      <c r="C31" s="81" t="s">
        <v>62</v>
      </c>
      <c r="D31" s="80"/>
    </row>
    <row r="32" spans="1:4" ht="30" customHeight="1" x14ac:dyDescent="0.15">
      <c r="A32" s="79" t="s">
        <v>63</v>
      </c>
      <c r="B32" s="80">
        <f>一般女子･高校女子A!B13</f>
        <v>0</v>
      </c>
      <c r="C32" s="81" t="s">
        <v>62</v>
      </c>
      <c r="D32" s="80"/>
    </row>
    <row r="33" spans="1:4" ht="30" customHeight="1" x14ac:dyDescent="0.15">
      <c r="A33" s="79" t="s">
        <v>64</v>
      </c>
      <c r="B33" s="80">
        <f>一般女子･高校女子A!B14</f>
        <v>0</v>
      </c>
      <c r="C33" s="81" t="s">
        <v>62</v>
      </c>
      <c r="D33" s="80"/>
    </row>
    <row r="34" spans="1:4" ht="30" customHeight="1" x14ac:dyDescent="0.15">
      <c r="A34" s="79" t="s">
        <v>65</v>
      </c>
      <c r="B34" s="80">
        <f>一般女子･高校女子A!B15</f>
        <v>0</v>
      </c>
      <c r="C34" s="81" t="s">
        <v>62</v>
      </c>
      <c r="D34" s="80"/>
    </row>
    <row r="36" spans="1:4" ht="14.25" x14ac:dyDescent="0.15">
      <c r="A36" s="183" t="s">
        <v>66</v>
      </c>
      <c r="B36" s="183"/>
      <c r="C36" s="183"/>
      <c r="D36" s="183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ADAD87-2012-4FBC-8735-F8B35065D91F}">
          <x14:formula1>
            <xm:f>一般女子･高校女子A!$B$16:$B$17</xm:f>
          </x14:formula1>
          <xm:sqref>D31:D34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33D4-3C26-4067-9F48-3B199242380F}">
  <dimension ref="A1:D36"/>
  <sheetViews>
    <sheetView workbookViewId="0">
      <selection activeCell="A5" sqref="A5:D5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84" t="s">
        <v>75</v>
      </c>
      <c r="B1" s="184"/>
      <c r="C1" s="184"/>
      <c r="D1" s="184"/>
    </row>
    <row r="2" spans="1:4" ht="24" x14ac:dyDescent="0.15">
      <c r="A2" s="185" t="s">
        <v>53</v>
      </c>
      <c r="B2" s="185"/>
      <c r="C2" s="185"/>
      <c r="D2" s="185"/>
    </row>
    <row r="3" spans="1:4" ht="24" x14ac:dyDescent="0.15">
      <c r="A3" s="75"/>
      <c r="B3" s="75"/>
      <c r="C3" s="75"/>
      <c r="D3" s="75"/>
    </row>
    <row r="5" spans="1:4" ht="18.75" x14ac:dyDescent="0.15">
      <c r="A5" s="186" t="s">
        <v>77</v>
      </c>
      <c r="B5" s="186"/>
      <c r="C5" s="186"/>
      <c r="D5" s="186"/>
    </row>
    <row r="6" spans="1:4" ht="26.45" customHeight="1" x14ac:dyDescent="0.15">
      <c r="A6" s="44"/>
      <c r="B6" s="44"/>
      <c r="C6" s="44"/>
      <c r="D6" s="44"/>
    </row>
    <row r="7" spans="1:4" ht="25.15" customHeight="1" x14ac:dyDescent="0.15">
      <c r="A7" s="187" t="s">
        <v>54</v>
      </c>
      <c r="B7" s="187"/>
      <c r="C7" s="187"/>
      <c r="D7" s="187"/>
    </row>
    <row r="8" spans="1:4" ht="25.15" customHeight="1" x14ac:dyDescent="0.15">
      <c r="A8" s="188" t="s">
        <v>55</v>
      </c>
      <c r="B8" s="187"/>
      <c r="C8" s="187"/>
      <c r="D8" s="187"/>
    </row>
    <row r="9" spans="1:4" ht="25.15" customHeight="1" x14ac:dyDescent="0.15">
      <c r="A9" s="76"/>
      <c r="B9" s="77"/>
      <c r="C9" s="77"/>
      <c r="D9" s="77"/>
    </row>
    <row r="24" spans="1:4" ht="25.15" customHeight="1" x14ac:dyDescent="0.2">
      <c r="A24" s="189" t="s">
        <v>56</v>
      </c>
      <c r="B24" s="189"/>
      <c r="C24" s="189"/>
      <c r="D24" s="189"/>
    </row>
    <row r="26" spans="1:4" ht="25.15" customHeight="1" x14ac:dyDescent="0.15">
      <c r="A26" s="181" t="s">
        <v>57</v>
      </c>
      <c r="B26" s="181"/>
      <c r="C26" s="181"/>
      <c r="D26" s="181"/>
    </row>
    <row r="27" spans="1:4" ht="25.15" customHeight="1" x14ac:dyDescent="0.15">
      <c r="A27" s="181" t="s">
        <v>58</v>
      </c>
      <c r="B27" s="181"/>
      <c r="C27" s="181"/>
      <c r="D27" s="181"/>
    </row>
    <row r="28" spans="1:4" ht="25.15" customHeight="1" x14ac:dyDescent="0.15">
      <c r="A28" s="78"/>
      <c r="B28" s="78"/>
      <c r="C28" s="78"/>
      <c r="D28" s="78"/>
    </row>
    <row r="30" spans="1:4" ht="25.15" customHeight="1" x14ac:dyDescent="0.15">
      <c r="A30" s="79" t="s">
        <v>59</v>
      </c>
      <c r="B30" s="79" t="s">
        <v>60</v>
      </c>
      <c r="C30" s="182" t="s">
        <v>67</v>
      </c>
      <c r="D30" s="182"/>
    </row>
    <row r="31" spans="1:4" ht="30" customHeight="1" x14ac:dyDescent="0.15">
      <c r="A31" s="79" t="s">
        <v>61</v>
      </c>
      <c r="B31" s="80">
        <f>一般女子･高校女子B!B12</f>
        <v>0</v>
      </c>
      <c r="C31" s="81" t="s">
        <v>62</v>
      </c>
      <c r="D31" s="80"/>
    </row>
    <row r="32" spans="1:4" ht="30" customHeight="1" x14ac:dyDescent="0.15">
      <c r="A32" s="79" t="s">
        <v>63</v>
      </c>
      <c r="B32" s="80">
        <f>一般女子･高校女子B!B13</f>
        <v>0</v>
      </c>
      <c r="C32" s="81" t="s">
        <v>62</v>
      </c>
      <c r="D32" s="80"/>
    </row>
    <row r="33" spans="1:4" ht="30" customHeight="1" x14ac:dyDescent="0.15">
      <c r="A33" s="79" t="s">
        <v>64</v>
      </c>
      <c r="B33" s="80">
        <f>一般女子･高校女子B!B14</f>
        <v>0</v>
      </c>
      <c r="C33" s="81" t="s">
        <v>62</v>
      </c>
      <c r="D33" s="80"/>
    </row>
    <row r="34" spans="1:4" ht="30" customHeight="1" x14ac:dyDescent="0.15">
      <c r="A34" s="79" t="s">
        <v>65</v>
      </c>
      <c r="B34" s="80">
        <f>一般女子･高校女子B!B15</f>
        <v>0</v>
      </c>
      <c r="C34" s="81" t="s">
        <v>62</v>
      </c>
      <c r="D34" s="80"/>
    </row>
    <row r="36" spans="1:4" ht="14.25" x14ac:dyDescent="0.15">
      <c r="A36" s="183" t="s">
        <v>66</v>
      </c>
      <c r="B36" s="183"/>
      <c r="C36" s="183"/>
      <c r="D36" s="183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95BF0F-0AA8-4341-8303-C0ED25AD63D7}">
          <x14:formula1>
            <xm:f>一般女子･高校女子B!$B$16:$B$17</xm:f>
          </x14:formula1>
          <xm:sqref>D31:D34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一般女子･高校女子A</vt:lpstr>
      <vt:lpstr>一般女子･高校女子B</vt:lpstr>
      <vt:lpstr>団体申込</vt:lpstr>
      <vt:lpstr>当日提出用紙A</vt:lpstr>
      <vt:lpstr>当日提出用紙B</vt:lpstr>
      <vt:lpstr>一般女子･高校女子A!Print_Area</vt:lpstr>
      <vt:lpstr>一般女子･高校女子B!Print_Area</vt:lpstr>
      <vt:lpstr>当日提出用紙A!Print_Area</vt:lpstr>
      <vt:lpstr>当日提出用紙B!Print_Area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user</cp:lastModifiedBy>
  <cp:lastPrinted>2019-11-05T04:51:10Z</cp:lastPrinted>
  <dcterms:created xsi:type="dcterms:W3CDTF">1999-03-28T12:42:02Z</dcterms:created>
  <dcterms:modified xsi:type="dcterms:W3CDTF">2019-11-05T05:05:40Z</dcterms:modified>
</cp:coreProperties>
</file>