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90" windowHeight="13020" activeTab="0"/>
  </bookViews>
  <sheets>
    <sheet name="駅伝豊川一覧" sheetId="1" r:id="rId1"/>
    <sheet name="種目別申込数" sheetId="2" r:id="rId2"/>
  </sheets>
  <definedNames>
    <definedName name="_xlnm.Print_Area" localSheetId="0">'駅伝豊川一覧'!$A$1:$BP$50</definedName>
    <definedName name="_xlnm.Print_Area" localSheetId="1">'種目別申込数'!$A$1:$P$31</definedName>
    <definedName name="女子">'駅伝豊川一覧'!$BL$4:$BL$5</definedName>
    <definedName name="性別" localSheetId="0">'駅伝豊川一覧'!$BK$4:$BK$5</definedName>
    <definedName name="男子">'駅伝豊川一覧'!$BL$6:$BL$7</definedName>
    <definedName name="部門" localSheetId="0">'駅伝豊川一覧'!$BM$4:$BM$5</definedName>
  </definedNames>
  <calcPr fullCalcOnLoad="1"/>
</workbook>
</file>

<file path=xl/sharedStrings.xml><?xml version="1.0" encoding="utf-8"?>
<sst xmlns="http://schemas.openxmlformats.org/spreadsheetml/2006/main" count="149" uniqueCount="110">
  <si>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</si>
  <si>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</si>
  <si>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</si>
  <si>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</si>
  <si>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</si>
  <si>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</si>
  <si>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</si>
  <si>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</si>
  <si>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</si>
  <si>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</si>
  <si>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</si>
  <si>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</si>
  <si>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</si>
  <si>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</si>
  <si>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</si>
  <si>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</si>
  <si>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</si>
  <si>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</si>
  <si>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</si>
  <si>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</si>
  <si>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</si>
  <si>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</si>
  <si>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 xml:space="preserve">連 絡 先 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</si>
  <si>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</si>
  <si>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</si>
  <si>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</si>
  <si>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</si>
  <si>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</si>
  <si>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</si>
  <si>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</si>
  <si>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</si>
  <si>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</si>
  <si>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</si>
  <si>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</si>
  <si>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</si>
  <si>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</si>
  <si>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</si>
  <si>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</si>
  <si>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</si>
  <si>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</si>
  <si>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</si>
  <si>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</si>
  <si>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</si>
  <si>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</si>
  <si>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</si>
  <si>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</si>
  <si>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</si>
  <si>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</si>
  <si>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</si>
  <si>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</si>
  <si>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</si>
  <si>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</si>
  <si>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</si>
  <si>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</si>
  <si>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</si>
  <si>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</si>
  <si>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</si>
  <si>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</si>
  <si>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</si>
  <si>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</si>
  <si>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</si>
  <si>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</si>
  <si>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</si>
  <si>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</si>
  <si>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</si>
  <si>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</si>
  <si>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</si>
  <si>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</si>
  <si>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</si>
  <si>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</si>
  <si>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</si>
  <si>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</si>
  <si>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</si>
  <si>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</si>
  <si>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</si>
  <si>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</si>
  <si>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</si>
  <si>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</si>
  <si>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</si>
  <si>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</si>
  <si>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</si>
  <si>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</si>
  <si>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</si>
  <si>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</si>
  <si>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</si>
  <si>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</si>
  <si>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〒</t>
  </si>
  <si>
    <t>-</t>
  </si>
  <si>
    <t>1部</t>
  </si>
  <si>
    <t>男子</t>
  </si>
  <si>
    <t>女子</t>
  </si>
  <si>
    <t>参加料</t>
  </si>
  <si>
    <t>プログラム代</t>
  </si>
  <si>
    <t>円</t>
  </si>
  <si>
    <t>種目</t>
  </si>
  <si>
    <t>中学･高校女子</t>
  </si>
  <si>
    <t>中学
高校</t>
  </si>
  <si>
    <t>駅伝強化 豊川長距離競技会　</t>
  </si>
  <si>
    <t>駅伝強化 豊川長距離競技会　</t>
  </si>
  <si>
    <t>ﾌﾘｶﾞﾅ</t>
  </si>
  <si>
    <t>ｱｲﾁ ﾀﾛｳ</t>
  </si>
  <si>
    <t>県外登録(一般・大学)</t>
  </si>
  <si>
    <t>県外登録（高校）</t>
  </si>
  <si>
    <t>中学高校</t>
  </si>
  <si>
    <t>最高記録</t>
  </si>
  <si>
    <t>15.10.0</t>
  </si>
  <si>
    <t>参加料分類</t>
  </si>
  <si>
    <t>申込アドレス：</t>
  </si>
  <si>
    <t>tosanriku@gmail.com</t>
  </si>
  <si>
    <t>※目標記録・最高記録を必ず記入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</si>
</sst>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_);[Red]\(&quot;¥&quot;#,##0\)"/>
    <numFmt numFmtId="178" formatCode="#,##0_);[Red]\(#,##0\)"/>
    <numFmt numFmtId="179" formatCode="0_);[Red]\(0\)"/>
  </numFmts>
  <fonts count="8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1"/>
    </font>
    <font>
      <sz val="6"/>
      <name val="ＭＳ Ｐゴシック"/>
      <family val="3"/>
    </font>
    <font>
      <sz val="11"/>
      <name val="ＤＨＰ平成明朝体W7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1"/>
    </font>
    <font>
      <sz val="22"/>
      <name val="ＤＨＰ平成明朝体W7"/>
      <family val="1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3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1"/>
    </font>
    <font>
      <i/>
      <sz val="10"/>
      <name val="ＭＳ ゴシック"/>
      <family val="3"/>
    </font>
    <font>
      <sz val="6"/>
      <name val="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4"/>
      <color indexed="12"/>
      <name val="明朝"/>
      <family val="1"/>
    </font>
    <font>
      <u val="single"/>
      <sz val="6.6"/>
      <color indexed="20"/>
      <name val="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明朝"/>
      <family val="1"/>
    </font>
    <font>
      <sz val="11"/>
      <color rgb="FF006100"/>
      <name val="Calibri"/>
      <family val="3"/>
    </font>
    <font>
      <u val="single"/>
      <sz val="14"/>
      <color theme="10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3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4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left" vertical="center" indent="1" shrinkToFit="1"/>
    </xf>
    <xf numFmtId="0" fontId="6" fillId="0" borderId="11" xfId="0" applyFont="1" applyBorder="1" applyAlignment="1" quotePrefix="1">
      <alignment horizontal="left" vertical="center" inden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33" fillId="0" borderId="51" xfId="0" applyFont="1" applyBorder="1" applyAlignment="1">
      <alignment horizontal="left" vertical="center" indent="1" shrinkToFit="1"/>
    </xf>
    <xf numFmtId="0" fontId="33" fillId="0" borderId="0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178" fontId="13" fillId="0" borderId="37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178" fontId="13" fillId="0" borderId="16" xfId="0" applyNumberFormat="1" applyFont="1" applyBorder="1" applyAlignment="1">
      <alignment horizontal="right" vertical="center"/>
    </xf>
    <xf numFmtId="178" fontId="13" fillId="0" borderId="38" xfId="0" applyNumberFormat="1" applyFont="1" applyBorder="1" applyAlignment="1">
      <alignment horizontal="right" vertical="center"/>
    </xf>
    <xf numFmtId="178" fontId="13" fillId="0" borderId="48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right" vertical="center"/>
    </xf>
    <xf numFmtId="178" fontId="13" fillId="0" borderId="21" xfId="0" applyNumberFormat="1" applyFont="1" applyBorder="1" applyAlignment="1">
      <alignment horizontal="right" vertical="center"/>
    </xf>
    <xf numFmtId="0" fontId="37" fillId="0" borderId="52" xfId="0" applyFont="1" applyBorder="1" applyAlignment="1">
      <alignment horizontal="left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53" xfId="0" applyFont="1" applyFill="1" applyBorder="1" applyAlignment="1">
      <alignment vertical="center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54" xfId="0" applyFont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 quotePrefix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14" xfId="49" applyFont="1" applyBorder="1" applyAlignment="1" quotePrefix="1">
      <alignment horizontal="right" vertical="center"/>
    </xf>
    <xf numFmtId="38" fontId="6" fillId="0" borderId="16" xfId="49" applyFont="1" applyBorder="1" applyAlignment="1" quotePrefix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4" xfId="0" applyFont="1" applyFill="1" applyBorder="1" applyAlignment="1">
      <alignment horizontal="right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left"/>
    </xf>
    <xf numFmtId="0" fontId="9" fillId="0" borderId="65" xfId="0" applyFont="1" applyBorder="1" applyAlignment="1" quotePrefix="1">
      <alignment horizontal="center"/>
    </xf>
    <xf numFmtId="0" fontId="9" fillId="0" borderId="66" xfId="0" applyFont="1" applyBorder="1" applyAlignment="1" quotePrefix="1">
      <alignment horizontal="center"/>
    </xf>
    <xf numFmtId="0" fontId="9" fillId="0" borderId="67" xfId="0" applyFont="1" applyBorder="1" applyAlignment="1" quotePrefix="1">
      <alignment horizontal="center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68" xfId="0" applyFont="1" applyBorder="1" applyAlignment="1" applyProtection="1">
      <alignment horizontal="center"/>
      <protection locked="0"/>
    </xf>
    <xf numFmtId="0" fontId="10" fillId="0" borderId="6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 quotePrefix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45" fillId="0" borderId="37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41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5" fillId="0" borderId="38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 quotePrefix="1">
      <alignment horizontal="center" vertical="center" shrinkToFit="1"/>
      <protection locked="0"/>
    </xf>
    <xf numFmtId="0" fontId="9" fillId="0" borderId="46" xfId="0" applyFont="1" applyBorder="1" applyAlignment="1" applyProtection="1" quotePrefix="1">
      <alignment horizontal="center" vertical="center" shrinkToFit="1"/>
      <protection locked="0"/>
    </xf>
    <xf numFmtId="0" fontId="9" fillId="0" borderId="69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69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8" applyNumberFormat="1" applyFont="1" applyBorder="1" applyAlignment="1" quotePrefix="1">
      <alignment horizontal="center" vertical="center" shrinkToFit="1"/>
    </xf>
    <xf numFmtId="0" fontId="9" fillId="0" borderId="27" xfId="58" applyNumberFormat="1" applyFont="1" applyBorder="1" applyAlignment="1" quotePrefix="1">
      <alignment horizontal="center" vertical="center" shrinkToFit="1"/>
    </xf>
    <xf numFmtId="0" fontId="9" fillId="0" borderId="54" xfId="58" applyNumberFormat="1" applyFont="1" applyBorder="1" applyAlignment="1" quotePrefix="1">
      <alignment horizontal="center" vertical="center" shrinkToFit="1"/>
    </xf>
    <xf numFmtId="0" fontId="9" fillId="0" borderId="33" xfId="58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71" xfId="0" applyFont="1" applyBorder="1" applyAlignment="1" quotePrefix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6" xfId="0" applyFont="1" applyBorder="1" applyAlignment="1" quotePrefix="1">
      <alignment horizontal="center" vertical="center" shrinkToFit="1"/>
    </xf>
    <xf numFmtId="0" fontId="6" fillId="0" borderId="58" xfId="0" applyFont="1" applyBorder="1" applyAlignment="1" quotePrefix="1">
      <alignment horizontal="center" vertical="center" shrinkToFit="1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33" xfId="0" applyFont="1" applyBorder="1" applyAlignment="1" quotePrefix="1">
      <alignment horizontal="center" vertical="center" shrinkToFit="1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6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71" xfId="0" applyFont="1" applyBorder="1" applyAlignment="1">
      <alignment/>
    </xf>
    <xf numFmtId="0" fontId="35" fillId="0" borderId="0" xfId="0" applyFont="1" applyAlignment="1">
      <alignment horizontal="center" shrinkToFit="1"/>
    </xf>
    <xf numFmtId="0" fontId="32" fillId="0" borderId="5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1" xfId="0" applyFont="1" applyBorder="1" applyAlignment="1">
      <alignment horizontal="distributed" vertical="center" indent="5" shrinkToFit="1"/>
    </xf>
    <xf numFmtId="0" fontId="20" fillId="0" borderId="39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0" xfId="0" applyFont="1" applyBorder="1" applyAlignment="1">
      <alignment horizontal="center" shrinkToFit="1"/>
    </xf>
    <xf numFmtId="0" fontId="27" fillId="0" borderId="9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67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/>
      <protection locked="0"/>
    </xf>
    <xf numFmtId="0" fontId="45" fillId="0" borderId="19" xfId="0" applyNumberFormat="1" applyFont="1" applyBorder="1" applyAlignment="1" applyProtection="1">
      <alignment horizontal="center"/>
      <protection locked="0"/>
    </xf>
    <xf numFmtId="0" fontId="45" fillId="0" borderId="16" xfId="0" applyNumberFormat="1" applyFont="1" applyBorder="1" applyAlignment="1" applyProtection="1">
      <alignment horizontal="center"/>
      <protection locked="0"/>
    </xf>
    <xf numFmtId="0" fontId="45" fillId="0" borderId="42" xfId="0" applyNumberFormat="1" applyFont="1" applyBorder="1" applyAlignment="1" applyProtection="1">
      <alignment horizontal="center"/>
      <protection locked="0"/>
    </xf>
    <xf numFmtId="0" fontId="5" fillId="0" borderId="85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97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95" xfId="0" applyFont="1" applyBorder="1" applyAlignment="1" applyProtection="1">
      <alignment horizontal="center" vertical="center" shrinkToFit="1"/>
      <protection locked="0"/>
    </xf>
    <xf numFmtId="0" fontId="5" fillId="0" borderId="98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85" fillId="0" borderId="0" xfId="43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sanriku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3"/>
  <sheetViews>
    <sheetView tabSelected="1" view="pageLayout" workbookViewId="0" topLeftCell="A1">
      <selection activeCell="P4" sqref="P4:AL4"/>
    </sheetView>
  </sheetViews>
  <sheetFormatPr defaultColWidth="1.796875" defaultRowHeight="14.25"/>
  <cols>
    <col min="1" max="29" width="1.69921875" style="0" customWidth="1"/>
    <col min="30" max="30" width="4.59765625" style="0" customWidth="1"/>
    <col min="31" max="38" width="1.69921875" style="0" customWidth="1"/>
    <col min="39" max="39" width="1.59765625" style="0" customWidth="1"/>
    <col min="40" max="40" width="2.59765625" style="0" customWidth="1"/>
    <col min="41" max="41" width="2.5" style="0" customWidth="1"/>
    <col min="42" max="48" width="1.69921875" style="0" customWidth="1"/>
    <col min="49" max="49" width="1.1015625" style="0" customWidth="1"/>
    <col min="50" max="50" width="1.59765625" style="0" customWidth="1"/>
    <col min="51" max="56" width="1.69921875" style="0" customWidth="1"/>
    <col min="57" max="57" width="1.69921875" style="101" customWidth="1"/>
    <col min="58" max="61" width="1.69921875" style="100" customWidth="1"/>
    <col min="62" max="62" width="3" style="100" customWidth="1"/>
    <col min="63" max="63" width="5.19921875" style="100" hidden="1" customWidth="1"/>
    <col min="64" max="64" width="19.3984375" style="100" hidden="1" customWidth="1"/>
    <col min="65" max="65" width="5.19921875" style="101" hidden="1" customWidth="1"/>
    <col min="66" max="66" width="19.3984375" style="101" hidden="1" customWidth="1"/>
    <col min="67" max="67" width="7.59765625" style="101" hidden="1" customWidth="1"/>
    <col min="68" max="68" width="1.69921875" style="101" hidden="1" customWidth="1"/>
    <col min="69" max="86" width="1.69921875" style="101" customWidth="1"/>
    <col min="87" max="87" width="1.390625" style="101" customWidth="1"/>
    <col min="88" max="90" width="1.69921875" style="101" customWidth="1"/>
    <col min="91" max="91" width="2.5" style="101" bestFit="1" customWidth="1"/>
    <col min="92" max="129" width="1.69921875" style="101" customWidth="1"/>
    <col min="130" max="16384" width="1.69921875" style="0" customWidth="1"/>
  </cols>
  <sheetData>
    <row r="1" spans="1:57" ht="22.5" customHeight="1">
      <c r="A1" s="172" t="s">
        <v>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3" t="s">
        <v>0</v>
      </c>
      <c r="AW1" s="173"/>
      <c r="AX1" s="173"/>
      <c r="AY1" s="173"/>
      <c r="AZ1" s="173"/>
      <c r="BA1" s="173"/>
      <c r="BB1" s="173"/>
      <c r="BC1" s="173"/>
      <c r="BD1" s="173"/>
      <c r="BE1" s="99"/>
    </row>
    <row r="2" spans="3:57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5"/>
      <c r="AW2" s="5"/>
      <c r="AX2" s="5"/>
      <c r="AY2" s="5"/>
      <c r="AZ2" s="5"/>
      <c r="BA2" s="5"/>
      <c r="BB2" s="5"/>
      <c r="BC2" s="5"/>
      <c r="BD2" s="5"/>
      <c r="BE2" s="99"/>
    </row>
    <row r="3" spans="1:65" ht="12.75" customHeight="1" thickBot="1">
      <c r="A3" s="259" t="s">
        <v>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192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4"/>
      <c r="AM3" s="189" t="s">
        <v>2</v>
      </c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1"/>
      <c r="BE3" s="99"/>
      <c r="BK3" s="100" t="s">
        <v>69</v>
      </c>
      <c r="BL3" s="100" t="s">
        <v>72</v>
      </c>
      <c r="BM3" s="101" t="s">
        <v>76</v>
      </c>
    </row>
    <row r="4" spans="1:67" ht="23.25" customHeight="1" thickBot="1">
      <c r="A4" s="261" t="s">
        <v>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95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7"/>
      <c r="AM4" s="215"/>
      <c r="AN4" s="216"/>
      <c r="AO4" s="216"/>
      <c r="AP4" s="217"/>
      <c r="AQ4" s="216"/>
      <c r="AR4" s="216"/>
      <c r="AS4" s="217"/>
      <c r="AT4" s="216"/>
      <c r="AU4" s="216"/>
      <c r="AV4" s="217"/>
      <c r="AW4" s="217"/>
      <c r="AX4" s="217"/>
      <c r="AY4" s="218"/>
      <c r="AZ4" s="218"/>
      <c r="BA4" s="218"/>
      <c r="BB4" s="218"/>
      <c r="BC4" s="218"/>
      <c r="BD4" s="219"/>
      <c r="BE4" s="413" t="s">
        <v>106</v>
      </c>
      <c r="BF4" s="414"/>
      <c r="BG4" s="414"/>
      <c r="BH4" s="414"/>
      <c r="BI4" s="414"/>
      <c r="BJ4" s="415"/>
      <c r="BK4" s="100" t="s">
        <v>70</v>
      </c>
      <c r="BL4" s="100" t="s">
        <v>95</v>
      </c>
      <c r="BM4" s="101" t="s">
        <v>88</v>
      </c>
      <c r="BN4" s="100" t="s">
        <v>95</v>
      </c>
      <c r="BO4" s="100" t="s">
        <v>40</v>
      </c>
    </row>
    <row r="5" spans="1:91" ht="22.5" customHeight="1" thickBot="1">
      <c r="A5" s="263" t="s">
        <v>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00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198" t="s">
        <v>5</v>
      </c>
      <c r="AL5" s="199"/>
      <c r="AM5" s="20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70"/>
      <c r="BE5" s="416"/>
      <c r="BF5" s="417"/>
      <c r="BG5" s="417"/>
      <c r="BH5" s="417"/>
      <c r="BI5" s="417"/>
      <c r="BJ5" s="418"/>
      <c r="BK5" s="100" t="s">
        <v>71</v>
      </c>
      <c r="BL5" s="100" t="s">
        <v>74</v>
      </c>
      <c r="BM5" s="101" t="s">
        <v>63</v>
      </c>
      <c r="BN5" s="100" t="s">
        <v>74</v>
      </c>
      <c r="BO5" s="100" t="s">
        <v>42</v>
      </c>
      <c r="CM5" s="104"/>
    </row>
    <row r="6" spans="1:67" ht="20.25" customHeight="1">
      <c r="A6" s="265" t="s">
        <v>22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1"/>
      <c r="BE6" s="99"/>
      <c r="BL6" s="100" t="s">
        <v>73</v>
      </c>
      <c r="BN6" s="100" t="s">
        <v>73</v>
      </c>
      <c r="BO6" s="100" t="s">
        <v>42</v>
      </c>
    </row>
    <row r="7" spans="1:67" ht="17.25" customHeight="1">
      <c r="A7" s="267" t="s">
        <v>6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185" t="s">
        <v>77</v>
      </c>
      <c r="Q7" s="186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76" t="s">
        <v>79</v>
      </c>
      <c r="AF7" s="176"/>
      <c r="AG7" s="182"/>
      <c r="AH7" s="182"/>
      <c r="AI7" s="182"/>
      <c r="AJ7" s="182"/>
      <c r="AK7" s="182"/>
      <c r="AL7" s="182"/>
      <c r="AM7" s="182"/>
      <c r="AN7" s="176" t="s">
        <v>79</v>
      </c>
      <c r="AO7" s="176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7" t="s">
        <v>78</v>
      </c>
      <c r="BA7" s="187"/>
      <c r="BB7" s="187"/>
      <c r="BC7" s="187"/>
      <c r="BD7" s="188"/>
      <c r="BE7" s="99"/>
      <c r="BL7" s="100" t="s">
        <v>75</v>
      </c>
      <c r="BN7" s="100" t="s">
        <v>75</v>
      </c>
      <c r="BO7" s="100" t="s">
        <v>44</v>
      </c>
    </row>
    <row r="8" spans="1:57" ht="15" thickBot="1">
      <c r="A8" s="272" t="s">
        <v>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  <c r="P8" s="183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74" t="s">
        <v>80</v>
      </c>
      <c r="AE8" s="174"/>
      <c r="AF8" s="174"/>
      <c r="AG8" s="85" t="s">
        <v>81</v>
      </c>
      <c r="AH8" s="175"/>
      <c r="AI8" s="175"/>
      <c r="AJ8" s="175"/>
      <c r="AK8" s="175"/>
      <c r="AL8" s="175"/>
      <c r="AM8" s="177" t="s">
        <v>79</v>
      </c>
      <c r="AN8" s="177"/>
      <c r="AO8" s="178"/>
      <c r="AP8" s="178"/>
      <c r="AQ8" s="178"/>
      <c r="AR8" s="178"/>
      <c r="AS8" s="178"/>
      <c r="AT8" s="177" t="s">
        <v>79</v>
      </c>
      <c r="AU8" s="177"/>
      <c r="AV8" s="178"/>
      <c r="AW8" s="178"/>
      <c r="AX8" s="178"/>
      <c r="AY8" s="178"/>
      <c r="AZ8" s="178"/>
      <c r="BA8" s="178"/>
      <c r="BB8" s="178"/>
      <c r="BC8" s="105" t="s">
        <v>78</v>
      </c>
      <c r="BD8" s="86"/>
      <c r="BE8" s="99"/>
    </row>
    <row r="9" spans="1:57" ht="14.25" customHeight="1">
      <c r="A9" s="309"/>
      <c r="B9" s="310"/>
      <c r="C9" s="310"/>
      <c r="D9" s="308" t="s">
        <v>8</v>
      </c>
      <c r="E9" s="308"/>
      <c r="F9" s="308"/>
      <c r="G9" s="308"/>
      <c r="H9" s="308"/>
      <c r="I9" s="275" t="s">
        <v>11</v>
      </c>
      <c r="J9" s="276"/>
      <c r="K9" s="276"/>
      <c r="L9" s="276"/>
      <c r="M9" s="276"/>
      <c r="N9" s="276"/>
      <c r="O9" s="276"/>
      <c r="P9" s="276"/>
      <c r="Q9" s="276"/>
      <c r="R9" s="276"/>
      <c r="S9" s="277"/>
      <c r="T9" s="275" t="s">
        <v>99</v>
      </c>
      <c r="U9" s="276"/>
      <c r="V9" s="276"/>
      <c r="W9" s="276"/>
      <c r="X9" s="276"/>
      <c r="Y9" s="277"/>
      <c r="Z9" s="292" t="s">
        <v>68</v>
      </c>
      <c r="AA9" s="293"/>
      <c r="AB9" s="296" t="s">
        <v>9</v>
      </c>
      <c r="AC9" s="297"/>
      <c r="AD9" s="209" t="s">
        <v>10</v>
      </c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1"/>
      <c r="BE9" s="99"/>
    </row>
    <row r="10" spans="1:57" ht="14.25" customHeight="1" thickBot="1">
      <c r="A10" s="311"/>
      <c r="B10" s="312"/>
      <c r="C10" s="312"/>
      <c r="D10" s="266"/>
      <c r="E10" s="266"/>
      <c r="F10" s="266"/>
      <c r="G10" s="266"/>
      <c r="H10" s="266"/>
      <c r="I10" s="278"/>
      <c r="J10" s="198"/>
      <c r="K10" s="198"/>
      <c r="L10" s="198"/>
      <c r="M10" s="198"/>
      <c r="N10" s="198"/>
      <c r="O10" s="198"/>
      <c r="P10" s="198"/>
      <c r="Q10" s="198"/>
      <c r="R10" s="198"/>
      <c r="S10" s="199"/>
      <c r="T10" s="278"/>
      <c r="U10" s="198"/>
      <c r="V10" s="198"/>
      <c r="W10" s="198"/>
      <c r="X10" s="198"/>
      <c r="Y10" s="199"/>
      <c r="Z10" s="294"/>
      <c r="AA10" s="295"/>
      <c r="AB10" s="298"/>
      <c r="AC10" s="299"/>
      <c r="AD10" s="212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4"/>
      <c r="BE10" s="99"/>
    </row>
    <row r="11" spans="1:62" ht="14.25" customHeight="1">
      <c r="A11" s="322" t="s">
        <v>13</v>
      </c>
      <c r="B11" s="323"/>
      <c r="C11" s="323"/>
      <c r="D11" s="326">
        <v>4363</v>
      </c>
      <c r="E11" s="326"/>
      <c r="F11" s="326"/>
      <c r="G11" s="326"/>
      <c r="H11" s="326"/>
      <c r="I11" s="279" t="s">
        <v>59</v>
      </c>
      <c r="J11" s="280"/>
      <c r="K11" s="280"/>
      <c r="L11" s="280"/>
      <c r="M11" s="280"/>
      <c r="N11" s="280"/>
      <c r="O11" s="280"/>
      <c r="P11" s="280"/>
      <c r="Q11" s="280"/>
      <c r="R11" s="280"/>
      <c r="S11" s="281"/>
      <c r="T11" s="279" t="s">
        <v>100</v>
      </c>
      <c r="U11" s="280"/>
      <c r="V11" s="280"/>
      <c r="W11" s="280"/>
      <c r="X11" s="280"/>
      <c r="Y11" s="281"/>
      <c r="Z11" s="300">
        <v>3</v>
      </c>
      <c r="AA11" s="301"/>
      <c r="AB11" s="304" t="s">
        <v>14</v>
      </c>
      <c r="AC11" s="305"/>
      <c r="AD11" s="229" t="s">
        <v>12</v>
      </c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1"/>
      <c r="AX11" s="223" t="s">
        <v>67</v>
      </c>
      <c r="AY11" s="224"/>
      <c r="AZ11" s="224"/>
      <c r="BA11" s="224"/>
      <c r="BB11" s="224"/>
      <c r="BC11" s="224"/>
      <c r="BD11" s="225"/>
      <c r="BE11" s="400" t="s">
        <v>104</v>
      </c>
      <c r="BF11" s="401"/>
      <c r="BG11" s="401"/>
      <c r="BH11" s="401"/>
      <c r="BI11" s="401"/>
      <c r="BJ11" s="402"/>
    </row>
    <row r="12" spans="1:62" ht="14.25" thickBot="1">
      <c r="A12" s="324"/>
      <c r="B12" s="325"/>
      <c r="C12" s="325"/>
      <c r="D12" s="327"/>
      <c r="E12" s="327"/>
      <c r="F12" s="327"/>
      <c r="G12" s="327"/>
      <c r="H12" s="327"/>
      <c r="I12" s="282"/>
      <c r="J12" s="153"/>
      <c r="K12" s="153"/>
      <c r="L12" s="153"/>
      <c r="M12" s="153"/>
      <c r="N12" s="153"/>
      <c r="O12" s="153"/>
      <c r="P12" s="153"/>
      <c r="Q12" s="153"/>
      <c r="R12" s="153"/>
      <c r="S12" s="283"/>
      <c r="T12" s="282"/>
      <c r="U12" s="153"/>
      <c r="V12" s="153"/>
      <c r="W12" s="153"/>
      <c r="X12" s="153"/>
      <c r="Y12" s="283"/>
      <c r="Z12" s="302"/>
      <c r="AA12" s="303"/>
      <c r="AB12" s="306"/>
      <c r="AC12" s="307"/>
      <c r="AD12" s="247" t="s">
        <v>61</v>
      </c>
      <c r="AE12" s="248"/>
      <c r="AF12" s="248"/>
      <c r="AG12" s="248"/>
      <c r="AH12" s="248"/>
      <c r="AI12" s="248"/>
      <c r="AJ12" s="248"/>
      <c r="AK12" s="248"/>
      <c r="AL12" s="248"/>
      <c r="AM12" s="248"/>
      <c r="AN12" s="118" t="s">
        <v>62</v>
      </c>
      <c r="AO12" s="119"/>
      <c r="AP12" s="119"/>
      <c r="AQ12" s="119"/>
      <c r="AR12" s="119"/>
      <c r="AS12" s="119"/>
      <c r="AT12" s="119"/>
      <c r="AU12" s="119"/>
      <c r="AV12" s="119"/>
      <c r="AW12" s="120"/>
      <c r="AX12" s="226" t="s">
        <v>56</v>
      </c>
      <c r="AY12" s="227"/>
      <c r="AZ12" s="227"/>
      <c r="BA12" s="227"/>
      <c r="BB12" s="227"/>
      <c r="BC12" s="227"/>
      <c r="BD12" s="228"/>
      <c r="BE12" s="403" t="s">
        <v>105</v>
      </c>
      <c r="BF12" s="404"/>
      <c r="BG12" s="404"/>
      <c r="BH12" s="404"/>
      <c r="BI12" s="404"/>
      <c r="BJ12" s="405"/>
    </row>
    <row r="13" spans="1:64" ht="18" customHeight="1">
      <c r="A13" s="328">
        <v>1</v>
      </c>
      <c r="B13" s="329"/>
      <c r="C13" s="330"/>
      <c r="D13" s="313"/>
      <c r="E13" s="314"/>
      <c r="F13" s="314"/>
      <c r="G13" s="314"/>
      <c r="H13" s="315"/>
      <c r="I13" s="269"/>
      <c r="J13" s="270"/>
      <c r="K13" s="270"/>
      <c r="L13" s="270"/>
      <c r="M13" s="270"/>
      <c r="N13" s="270"/>
      <c r="O13" s="270"/>
      <c r="P13" s="270"/>
      <c r="Q13" s="270"/>
      <c r="R13" s="270"/>
      <c r="S13" s="271"/>
      <c r="T13" s="333"/>
      <c r="U13" s="334"/>
      <c r="V13" s="334"/>
      <c r="W13" s="334"/>
      <c r="X13" s="334"/>
      <c r="Y13" s="335"/>
      <c r="Z13" s="290"/>
      <c r="AA13" s="291"/>
      <c r="AB13" s="245"/>
      <c r="AC13" s="246"/>
      <c r="AD13" s="235"/>
      <c r="AE13" s="236"/>
      <c r="AF13" s="236"/>
      <c r="AG13" s="236"/>
      <c r="AH13" s="236"/>
      <c r="AI13" s="236"/>
      <c r="AJ13" s="236"/>
      <c r="AK13" s="236"/>
      <c r="AL13" s="236"/>
      <c r="AM13" s="237"/>
      <c r="AN13" s="121">
        <f>IF(AD13="","",VLOOKUP(AD13,$BN$4:$BO$7,2,0))</f>
      </c>
      <c r="AO13" s="122"/>
      <c r="AP13" s="122"/>
      <c r="AQ13" s="122"/>
      <c r="AR13" s="122"/>
      <c r="AS13" s="122"/>
      <c r="AT13" s="122"/>
      <c r="AU13" s="122"/>
      <c r="AV13" s="122"/>
      <c r="AW13" s="123"/>
      <c r="AX13" s="220"/>
      <c r="AY13" s="221"/>
      <c r="AZ13" s="221"/>
      <c r="BA13" s="221"/>
      <c r="BB13" s="221"/>
      <c r="BC13" s="221"/>
      <c r="BD13" s="222"/>
      <c r="BE13" s="406"/>
      <c r="BF13" s="337"/>
      <c r="BG13" s="337"/>
      <c r="BH13" s="337"/>
      <c r="BI13" s="337"/>
      <c r="BJ13" s="407"/>
      <c r="BL13" s="100">
        <f>AB13&amp;AN13&amp;AV13</f>
      </c>
    </row>
    <row r="14" spans="1:64" ht="18" customHeight="1">
      <c r="A14" s="316">
        <v>2</v>
      </c>
      <c r="B14" s="317"/>
      <c r="C14" s="318"/>
      <c r="D14" s="284"/>
      <c r="E14" s="285"/>
      <c r="F14" s="285"/>
      <c r="G14" s="285"/>
      <c r="H14" s="286"/>
      <c r="I14" s="256"/>
      <c r="J14" s="257"/>
      <c r="K14" s="257"/>
      <c r="L14" s="257"/>
      <c r="M14" s="257"/>
      <c r="N14" s="257"/>
      <c r="O14" s="257"/>
      <c r="P14" s="257"/>
      <c r="Q14" s="257"/>
      <c r="R14" s="257"/>
      <c r="S14" s="258"/>
      <c r="T14" s="284"/>
      <c r="U14" s="285"/>
      <c r="V14" s="285"/>
      <c r="W14" s="285"/>
      <c r="X14" s="285"/>
      <c r="Y14" s="286"/>
      <c r="Z14" s="252"/>
      <c r="AA14" s="253"/>
      <c r="AB14" s="241"/>
      <c r="AC14" s="242"/>
      <c r="AD14" s="238"/>
      <c r="AE14" s="239"/>
      <c r="AF14" s="239"/>
      <c r="AG14" s="239"/>
      <c r="AH14" s="239"/>
      <c r="AI14" s="239"/>
      <c r="AJ14" s="239"/>
      <c r="AK14" s="239"/>
      <c r="AL14" s="239"/>
      <c r="AM14" s="240"/>
      <c r="AN14" s="121">
        <f aca="true" t="shared" si="0" ref="AN14:AN37">IF(AD14="","",VLOOKUP(AD14,$BN$4:$BO$7,2,0))</f>
      </c>
      <c r="AO14" s="122"/>
      <c r="AP14" s="122"/>
      <c r="AQ14" s="122"/>
      <c r="AR14" s="122"/>
      <c r="AS14" s="122"/>
      <c r="AT14" s="122"/>
      <c r="AU14" s="122"/>
      <c r="AV14" s="122"/>
      <c r="AW14" s="123"/>
      <c r="AX14" s="203"/>
      <c r="AY14" s="204"/>
      <c r="AZ14" s="204"/>
      <c r="BA14" s="204"/>
      <c r="BB14" s="204"/>
      <c r="BC14" s="204"/>
      <c r="BD14" s="205"/>
      <c r="BE14" s="406"/>
      <c r="BF14" s="337"/>
      <c r="BG14" s="337"/>
      <c r="BH14" s="337"/>
      <c r="BI14" s="337"/>
      <c r="BJ14" s="407"/>
      <c r="BL14" s="100">
        <f aca="true" t="shared" si="1" ref="BL14:BL37">AB14&amp;AN14&amp;AV14</f>
      </c>
    </row>
    <row r="15" spans="1:129" ht="18" customHeight="1">
      <c r="A15" s="316">
        <v>3</v>
      </c>
      <c r="B15" s="317"/>
      <c r="C15" s="318"/>
      <c r="D15" s="284"/>
      <c r="E15" s="285"/>
      <c r="F15" s="285"/>
      <c r="G15" s="285"/>
      <c r="H15" s="286"/>
      <c r="I15" s="256"/>
      <c r="J15" s="257"/>
      <c r="K15" s="257"/>
      <c r="L15" s="257"/>
      <c r="M15" s="257"/>
      <c r="N15" s="257"/>
      <c r="O15" s="257"/>
      <c r="P15" s="257"/>
      <c r="Q15" s="257"/>
      <c r="R15" s="257"/>
      <c r="S15" s="258"/>
      <c r="T15" s="284"/>
      <c r="U15" s="285"/>
      <c r="V15" s="285"/>
      <c r="W15" s="285"/>
      <c r="X15" s="285"/>
      <c r="Y15" s="286"/>
      <c r="Z15" s="252"/>
      <c r="AA15" s="253"/>
      <c r="AB15" s="241"/>
      <c r="AC15" s="242"/>
      <c r="AD15" s="238"/>
      <c r="AE15" s="239"/>
      <c r="AF15" s="239"/>
      <c r="AG15" s="239"/>
      <c r="AH15" s="239"/>
      <c r="AI15" s="239"/>
      <c r="AJ15" s="239"/>
      <c r="AK15" s="239"/>
      <c r="AL15" s="239"/>
      <c r="AM15" s="240"/>
      <c r="AN15" s="121">
        <f t="shared" si="0"/>
      </c>
      <c r="AO15" s="122"/>
      <c r="AP15" s="122"/>
      <c r="AQ15" s="122"/>
      <c r="AR15" s="122"/>
      <c r="AS15" s="122"/>
      <c r="AT15" s="122"/>
      <c r="AU15" s="122"/>
      <c r="AV15" s="122"/>
      <c r="AW15" s="123"/>
      <c r="AX15" s="203"/>
      <c r="AY15" s="204"/>
      <c r="AZ15" s="204"/>
      <c r="BA15" s="204"/>
      <c r="BB15" s="204"/>
      <c r="BC15" s="204"/>
      <c r="BD15" s="205"/>
      <c r="BE15" s="406"/>
      <c r="BF15" s="337"/>
      <c r="BG15" s="337"/>
      <c r="BH15" s="337"/>
      <c r="BI15" s="337"/>
      <c r="BJ15" s="407"/>
      <c r="BL15" s="100">
        <f t="shared" si="1"/>
      </c>
      <c r="DY15"/>
    </row>
    <row r="16" spans="1:64" ht="18" customHeight="1">
      <c r="A16" s="316">
        <v>4</v>
      </c>
      <c r="B16" s="317"/>
      <c r="C16" s="318"/>
      <c r="D16" s="284"/>
      <c r="E16" s="285"/>
      <c r="F16" s="285"/>
      <c r="G16" s="285"/>
      <c r="H16" s="286"/>
      <c r="I16" s="256"/>
      <c r="J16" s="257"/>
      <c r="K16" s="257"/>
      <c r="L16" s="257"/>
      <c r="M16" s="257"/>
      <c r="N16" s="257"/>
      <c r="O16" s="257"/>
      <c r="P16" s="257"/>
      <c r="Q16" s="257"/>
      <c r="R16" s="257"/>
      <c r="S16" s="258"/>
      <c r="T16" s="336"/>
      <c r="U16" s="337"/>
      <c r="V16" s="337"/>
      <c r="W16" s="337"/>
      <c r="X16" s="337"/>
      <c r="Y16" s="338"/>
      <c r="Z16" s="252"/>
      <c r="AA16" s="253"/>
      <c r="AB16" s="241"/>
      <c r="AC16" s="242"/>
      <c r="AD16" s="238"/>
      <c r="AE16" s="239"/>
      <c r="AF16" s="239"/>
      <c r="AG16" s="239"/>
      <c r="AH16" s="239"/>
      <c r="AI16" s="239"/>
      <c r="AJ16" s="239"/>
      <c r="AK16" s="239"/>
      <c r="AL16" s="239"/>
      <c r="AM16" s="240"/>
      <c r="AN16" s="121">
        <f t="shared" si="0"/>
      </c>
      <c r="AO16" s="122"/>
      <c r="AP16" s="122"/>
      <c r="AQ16" s="122"/>
      <c r="AR16" s="122"/>
      <c r="AS16" s="122"/>
      <c r="AT16" s="122"/>
      <c r="AU16" s="122"/>
      <c r="AV16" s="122"/>
      <c r="AW16" s="123"/>
      <c r="AX16" s="203"/>
      <c r="AY16" s="204"/>
      <c r="AZ16" s="204"/>
      <c r="BA16" s="204"/>
      <c r="BB16" s="204"/>
      <c r="BC16" s="204"/>
      <c r="BD16" s="205"/>
      <c r="BE16" s="406"/>
      <c r="BF16" s="337"/>
      <c r="BG16" s="337"/>
      <c r="BH16" s="337"/>
      <c r="BI16" s="337"/>
      <c r="BJ16" s="407"/>
      <c r="BL16" s="100">
        <f t="shared" si="1"/>
      </c>
    </row>
    <row r="17" spans="1:64" ht="18" customHeight="1" thickBot="1">
      <c r="A17" s="319">
        <v>5</v>
      </c>
      <c r="B17" s="320"/>
      <c r="C17" s="321"/>
      <c r="D17" s="287"/>
      <c r="E17" s="288"/>
      <c r="F17" s="288"/>
      <c r="G17" s="288"/>
      <c r="H17" s="289"/>
      <c r="I17" s="249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287"/>
      <c r="U17" s="288"/>
      <c r="V17" s="288"/>
      <c r="W17" s="288"/>
      <c r="X17" s="288"/>
      <c r="Y17" s="289"/>
      <c r="Z17" s="254"/>
      <c r="AA17" s="255"/>
      <c r="AB17" s="243"/>
      <c r="AC17" s="244"/>
      <c r="AD17" s="232"/>
      <c r="AE17" s="233"/>
      <c r="AF17" s="233"/>
      <c r="AG17" s="233"/>
      <c r="AH17" s="233"/>
      <c r="AI17" s="233"/>
      <c r="AJ17" s="233"/>
      <c r="AK17" s="233"/>
      <c r="AL17" s="233"/>
      <c r="AM17" s="234"/>
      <c r="AN17" s="124">
        <f t="shared" si="0"/>
      </c>
      <c r="AO17" s="125"/>
      <c r="AP17" s="125"/>
      <c r="AQ17" s="125"/>
      <c r="AR17" s="125"/>
      <c r="AS17" s="125"/>
      <c r="AT17" s="125"/>
      <c r="AU17" s="125"/>
      <c r="AV17" s="125"/>
      <c r="AW17" s="126"/>
      <c r="AX17" s="206"/>
      <c r="AY17" s="207"/>
      <c r="AZ17" s="207"/>
      <c r="BA17" s="207"/>
      <c r="BB17" s="207"/>
      <c r="BC17" s="207"/>
      <c r="BD17" s="208"/>
      <c r="BE17" s="411"/>
      <c r="BF17" s="288"/>
      <c r="BG17" s="288"/>
      <c r="BH17" s="288"/>
      <c r="BI17" s="288"/>
      <c r="BJ17" s="412"/>
      <c r="BL17" s="100">
        <f t="shared" si="1"/>
      </c>
    </row>
    <row r="18" spans="1:64" ht="18" customHeight="1">
      <c r="A18" s="328">
        <v>6</v>
      </c>
      <c r="B18" s="329"/>
      <c r="C18" s="330"/>
      <c r="D18" s="313"/>
      <c r="E18" s="314"/>
      <c r="F18" s="314"/>
      <c r="G18" s="314"/>
      <c r="H18" s="315"/>
      <c r="I18" s="269"/>
      <c r="J18" s="270"/>
      <c r="K18" s="270"/>
      <c r="L18" s="270"/>
      <c r="M18" s="270"/>
      <c r="N18" s="270"/>
      <c r="O18" s="270"/>
      <c r="P18" s="270"/>
      <c r="Q18" s="270"/>
      <c r="R18" s="270"/>
      <c r="S18" s="271"/>
      <c r="T18" s="333"/>
      <c r="U18" s="334"/>
      <c r="V18" s="334"/>
      <c r="W18" s="334"/>
      <c r="X18" s="334"/>
      <c r="Y18" s="335"/>
      <c r="Z18" s="290"/>
      <c r="AA18" s="291"/>
      <c r="AB18" s="245"/>
      <c r="AC18" s="246"/>
      <c r="AD18" s="235"/>
      <c r="AE18" s="236"/>
      <c r="AF18" s="236"/>
      <c r="AG18" s="236"/>
      <c r="AH18" s="236"/>
      <c r="AI18" s="236"/>
      <c r="AJ18" s="236"/>
      <c r="AK18" s="236"/>
      <c r="AL18" s="236"/>
      <c r="AM18" s="237"/>
      <c r="AN18" s="115">
        <f t="shared" si="0"/>
      </c>
      <c r="AO18" s="116"/>
      <c r="AP18" s="116"/>
      <c r="AQ18" s="116"/>
      <c r="AR18" s="116"/>
      <c r="AS18" s="116"/>
      <c r="AT18" s="116"/>
      <c r="AU18" s="116"/>
      <c r="AV18" s="116"/>
      <c r="AW18" s="117"/>
      <c r="AX18" s="220"/>
      <c r="AY18" s="221"/>
      <c r="AZ18" s="221"/>
      <c r="BA18" s="221"/>
      <c r="BB18" s="221"/>
      <c r="BC18" s="221"/>
      <c r="BD18" s="222"/>
      <c r="BE18" s="406"/>
      <c r="BF18" s="337"/>
      <c r="BG18" s="337"/>
      <c r="BH18" s="337"/>
      <c r="BI18" s="337"/>
      <c r="BJ18" s="407"/>
      <c r="BL18" s="100">
        <f t="shared" si="1"/>
      </c>
    </row>
    <row r="19" spans="1:64" ht="18" customHeight="1">
      <c r="A19" s="316">
        <v>7</v>
      </c>
      <c r="B19" s="317"/>
      <c r="C19" s="318"/>
      <c r="D19" s="284"/>
      <c r="E19" s="285"/>
      <c r="F19" s="285"/>
      <c r="G19" s="285"/>
      <c r="H19" s="286"/>
      <c r="I19" s="256"/>
      <c r="J19" s="257"/>
      <c r="K19" s="257"/>
      <c r="L19" s="257"/>
      <c r="M19" s="257"/>
      <c r="N19" s="257"/>
      <c r="O19" s="257"/>
      <c r="P19" s="257"/>
      <c r="Q19" s="257"/>
      <c r="R19" s="257"/>
      <c r="S19" s="258"/>
      <c r="T19" s="284"/>
      <c r="U19" s="285"/>
      <c r="V19" s="285"/>
      <c r="W19" s="285"/>
      <c r="X19" s="285"/>
      <c r="Y19" s="286"/>
      <c r="Z19" s="252"/>
      <c r="AA19" s="253"/>
      <c r="AB19" s="241"/>
      <c r="AC19" s="242"/>
      <c r="AD19" s="238"/>
      <c r="AE19" s="239"/>
      <c r="AF19" s="239"/>
      <c r="AG19" s="239"/>
      <c r="AH19" s="239"/>
      <c r="AI19" s="239"/>
      <c r="AJ19" s="239"/>
      <c r="AK19" s="239"/>
      <c r="AL19" s="239"/>
      <c r="AM19" s="240"/>
      <c r="AN19" s="121">
        <f t="shared" si="0"/>
      </c>
      <c r="AO19" s="122"/>
      <c r="AP19" s="122"/>
      <c r="AQ19" s="122"/>
      <c r="AR19" s="122"/>
      <c r="AS19" s="122"/>
      <c r="AT19" s="122"/>
      <c r="AU19" s="122"/>
      <c r="AV19" s="122"/>
      <c r="AW19" s="123"/>
      <c r="AX19" s="408"/>
      <c r="AY19" s="409"/>
      <c r="AZ19" s="409"/>
      <c r="BA19" s="409"/>
      <c r="BB19" s="409"/>
      <c r="BC19" s="409"/>
      <c r="BD19" s="410"/>
      <c r="BE19" s="406"/>
      <c r="BF19" s="337"/>
      <c r="BG19" s="337"/>
      <c r="BH19" s="337"/>
      <c r="BI19" s="337"/>
      <c r="BJ19" s="407"/>
      <c r="BL19" s="100">
        <f t="shared" si="1"/>
      </c>
    </row>
    <row r="20" spans="1:64" ht="18" customHeight="1">
      <c r="A20" s="316">
        <v>8</v>
      </c>
      <c r="B20" s="317"/>
      <c r="C20" s="318"/>
      <c r="D20" s="284"/>
      <c r="E20" s="285"/>
      <c r="F20" s="285"/>
      <c r="G20" s="285"/>
      <c r="H20" s="286"/>
      <c r="I20" s="256"/>
      <c r="J20" s="257"/>
      <c r="K20" s="257"/>
      <c r="L20" s="257"/>
      <c r="M20" s="257"/>
      <c r="N20" s="257"/>
      <c r="O20" s="257"/>
      <c r="P20" s="257"/>
      <c r="Q20" s="257"/>
      <c r="R20" s="257"/>
      <c r="S20" s="258"/>
      <c r="T20" s="284"/>
      <c r="U20" s="285"/>
      <c r="V20" s="285"/>
      <c r="W20" s="285"/>
      <c r="X20" s="285"/>
      <c r="Y20" s="286"/>
      <c r="Z20" s="252"/>
      <c r="AA20" s="253"/>
      <c r="AB20" s="241"/>
      <c r="AC20" s="242"/>
      <c r="AD20" s="238"/>
      <c r="AE20" s="239"/>
      <c r="AF20" s="239"/>
      <c r="AG20" s="239"/>
      <c r="AH20" s="239"/>
      <c r="AI20" s="239"/>
      <c r="AJ20" s="239"/>
      <c r="AK20" s="239"/>
      <c r="AL20" s="239"/>
      <c r="AM20" s="240"/>
      <c r="AN20" s="121">
        <f t="shared" si="0"/>
      </c>
      <c r="AO20" s="122"/>
      <c r="AP20" s="122"/>
      <c r="AQ20" s="122"/>
      <c r="AR20" s="122"/>
      <c r="AS20" s="122"/>
      <c r="AT20" s="122"/>
      <c r="AU20" s="122"/>
      <c r="AV20" s="122"/>
      <c r="AW20" s="123"/>
      <c r="AX20" s="203"/>
      <c r="AY20" s="204"/>
      <c r="AZ20" s="204"/>
      <c r="BA20" s="204"/>
      <c r="BB20" s="204"/>
      <c r="BC20" s="204"/>
      <c r="BD20" s="205"/>
      <c r="BE20" s="406"/>
      <c r="BF20" s="337"/>
      <c r="BG20" s="337"/>
      <c r="BH20" s="337"/>
      <c r="BI20" s="337"/>
      <c r="BJ20" s="407"/>
      <c r="BL20" s="100">
        <f t="shared" si="1"/>
      </c>
    </row>
    <row r="21" spans="1:64" ht="18" customHeight="1">
      <c r="A21" s="316">
        <v>9</v>
      </c>
      <c r="B21" s="317"/>
      <c r="C21" s="318"/>
      <c r="D21" s="284"/>
      <c r="E21" s="285"/>
      <c r="F21" s="285"/>
      <c r="G21" s="285"/>
      <c r="H21" s="286"/>
      <c r="I21" s="256"/>
      <c r="J21" s="257"/>
      <c r="K21" s="257"/>
      <c r="L21" s="257"/>
      <c r="M21" s="257"/>
      <c r="N21" s="257"/>
      <c r="O21" s="257"/>
      <c r="P21" s="257"/>
      <c r="Q21" s="257"/>
      <c r="R21" s="257"/>
      <c r="S21" s="258"/>
      <c r="T21" s="336"/>
      <c r="U21" s="337"/>
      <c r="V21" s="337"/>
      <c r="W21" s="337"/>
      <c r="X21" s="337"/>
      <c r="Y21" s="338"/>
      <c r="Z21" s="252"/>
      <c r="AA21" s="253"/>
      <c r="AB21" s="241"/>
      <c r="AC21" s="242"/>
      <c r="AD21" s="238"/>
      <c r="AE21" s="239"/>
      <c r="AF21" s="239"/>
      <c r="AG21" s="239"/>
      <c r="AH21" s="239"/>
      <c r="AI21" s="239"/>
      <c r="AJ21" s="239"/>
      <c r="AK21" s="239"/>
      <c r="AL21" s="239"/>
      <c r="AM21" s="240"/>
      <c r="AN21" s="121">
        <f t="shared" si="0"/>
      </c>
      <c r="AO21" s="122"/>
      <c r="AP21" s="122"/>
      <c r="AQ21" s="122"/>
      <c r="AR21" s="122"/>
      <c r="AS21" s="122"/>
      <c r="AT21" s="122"/>
      <c r="AU21" s="122"/>
      <c r="AV21" s="122"/>
      <c r="AW21" s="123"/>
      <c r="AX21" s="203"/>
      <c r="AY21" s="204"/>
      <c r="AZ21" s="204"/>
      <c r="BA21" s="204"/>
      <c r="BB21" s="204"/>
      <c r="BC21" s="204"/>
      <c r="BD21" s="205"/>
      <c r="BE21" s="406"/>
      <c r="BF21" s="337"/>
      <c r="BG21" s="337"/>
      <c r="BH21" s="337"/>
      <c r="BI21" s="337"/>
      <c r="BJ21" s="407"/>
      <c r="BL21" s="100">
        <f t="shared" si="1"/>
      </c>
    </row>
    <row r="22" spans="1:64" ht="18" customHeight="1" thickBot="1">
      <c r="A22" s="319">
        <v>10</v>
      </c>
      <c r="B22" s="320"/>
      <c r="C22" s="321"/>
      <c r="D22" s="287"/>
      <c r="E22" s="288"/>
      <c r="F22" s="288"/>
      <c r="G22" s="288"/>
      <c r="H22" s="289"/>
      <c r="I22" s="249"/>
      <c r="J22" s="250"/>
      <c r="K22" s="250"/>
      <c r="L22" s="250"/>
      <c r="M22" s="250"/>
      <c r="N22" s="250"/>
      <c r="O22" s="250"/>
      <c r="P22" s="250"/>
      <c r="Q22" s="250"/>
      <c r="R22" s="250"/>
      <c r="S22" s="251"/>
      <c r="T22" s="287"/>
      <c r="U22" s="288"/>
      <c r="V22" s="288"/>
      <c r="W22" s="288"/>
      <c r="X22" s="288"/>
      <c r="Y22" s="289"/>
      <c r="Z22" s="254"/>
      <c r="AA22" s="255"/>
      <c r="AB22" s="243"/>
      <c r="AC22" s="244"/>
      <c r="AD22" s="232"/>
      <c r="AE22" s="233"/>
      <c r="AF22" s="233"/>
      <c r="AG22" s="233"/>
      <c r="AH22" s="233"/>
      <c r="AI22" s="233"/>
      <c r="AJ22" s="233"/>
      <c r="AK22" s="233"/>
      <c r="AL22" s="233"/>
      <c r="AM22" s="234"/>
      <c r="AN22" s="124">
        <f t="shared" si="0"/>
      </c>
      <c r="AO22" s="125"/>
      <c r="AP22" s="125"/>
      <c r="AQ22" s="125"/>
      <c r="AR22" s="125"/>
      <c r="AS22" s="125"/>
      <c r="AT22" s="125"/>
      <c r="AU22" s="125"/>
      <c r="AV22" s="125"/>
      <c r="AW22" s="126"/>
      <c r="AX22" s="206"/>
      <c r="AY22" s="207"/>
      <c r="AZ22" s="207"/>
      <c r="BA22" s="207"/>
      <c r="BB22" s="207"/>
      <c r="BC22" s="207"/>
      <c r="BD22" s="208"/>
      <c r="BE22" s="411"/>
      <c r="BF22" s="288"/>
      <c r="BG22" s="288"/>
      <c r="BH22" s="288"/>
      <c r="BI22" s="288"/>
      <c r="BJ22" s="412"/>
      <c r="BL22" s="100">
        <f t="shared" si="1"/>
      </c>
    </row>
    <row r="23" spans="1:64" ht="18" customHeight="1">
      <c r="A23" s="328">
        <v>11</v>
      </c>
      <c r="B23" s="329"/>
      <c r="C23" s="330"/>
      <c r="D23" s="313"/>
      <c r="E23" s="314"/>
      <c r="F23" s="314"/>
      <c r="G23" s="314"/>
      <c r="H23" s="315"/>
      <c r="I23" s="269"/>
      <c r="J23" s="270"/>
      <c r="K23" s="270"/>
      <c r="L23" s="270"/>
      <c r="M23" s="270"/>
      <c r="N23" s="270"/>
      <c r="O23" s="270"/>
      <c r="P23" s="270"/>
      <c r="Q23" s="270"/>
      <c r="R23" s="270"/>
      <c r="S23" s="271"/>
      <c r="T23" s="333"/>
      <c r="U23" s="334"/>
      <c r="V23" s="334"/>
      <c r="W23" s="334"/>
      <c r="X23" s="334"/>
      <c r="Y23" s="335"/>
      <c r="Z23" s="290"/>
      <c r="AA23" s="291"/>
      <c r="AB23" s="245"/>
      <c r="AC23" s="246"/>
      <c r="AD23" s="235"/>
      <c r="AE23" s="236"/>
      <c r="AF23" s="236"/>
      <c r="AG23" s="236"/>
      <c r="AH23" s="236"/>
      <c r="AI23" s="236"/>
      <c r="AJ23" s="236"/>
      <c r="AK23" s="236"/>
      <c r="AL23" s="236"/>
      <c r="AM23" s="237"/>
      <c r="AN23" s="115">
        <f t="shared" si="0"/>
      </c>
      <c r="AO23" s="116"/>
      <c r="AP23" s="116"/>
      <c r="AQ23" s="116"/>
      <c r="AR23" s="116"/>
      <c r="AS23" s="116"/>
      <c r="AT23" s="116"/>
      <c r="AU23" s="116"/>
      <c r="AV23" s="116"/>
      <c r="AW23" s="117"/>
      <c r="AX23" s="220"/>
      <c r="AY23" s="221"/>
      <c r="AZ23" s="221"/>
      <c r="BA23" s="221"/>
      <c r="BB23" s="221"/>
      <c r="BC23" s="221"/>
      <c r="BD23" s="222"/>
      <c r="BE23" s="406"/>
      <c r="BF23" s="337"/>
      <c r="BG23" s="337"/>
      <c r="BH23" s="337"/>
      <c r="BI23" s="337"/>
      <c r="BJ23" s="407"/>
      <c r="BL23" s="100">
        <f t="shared" si="1"/>
      </c>
    </row>
    <row r="24" spans="1:64" ht="18" customHeight="1">
      <c r="A24" s="316">
        <v>12</v>
      </c>
      <c r="B24" s="317"/>
      <c r="C24" s="318"/>
      <c r="D24" s="284"/>
      <c r="E24" s="285"/>
      <c r="F24" s="285"/>
      <c r="G24" s="285"/>
      <c r="H24" s="286"/>
      <c r="I24" s="256"/>
      <c r="J24" s="257"/>
      <c r="K24" s="257"/>
      <c r="L24" s="257"/>
      <c r="M24" s="257"/>
      <c r="N24" s="257"/>
      <c r="O24" s="257"/>
      <c r="P24" s="257"/>
      <c r="Q24" s="257"/>
      <c r="R24" s="257"/>
      <c r="S24" s="258"/>
      <c r="T24" s="284"/>
      <c r="U24" s="285"/>
      <c r="V24" s="285"/>
      <c r="W24" s="285"/>
      <c r="X24" s="285"/>
      <c r="Y24" s="286"/>
      <c r="Z24" s="252"/>
      <c r="AA24" s="253"/>
      <c r="AB24" s="241"/>
      <c r="AC24" s="242"/>
      <c r="AD24" s="238"/>
      <c r="AE24" s="239"/>
      <c r="AF24" s="239"/>
      <c r="AG24" s="239"/>
      <c r="AH24" s="239"/>
      <c r="AI24" s="239"/>
      <c r="AJ24" s="239"/>
      <c r="AK24" s="239"/>
      <c r="AL24" s="239"/>
      <c r="AM24" s="240"/>
      <c r="AN24" s="121">
        <f t="shared" si="0"/>
      </c>
      <c r="AO24" s="122"/>
      <c r="AP24" s="122"/>
      <c r="AQ24" s="122"/>
      <c r="AR24" s="122"/>
      <c r="AS24" s="122"/>
      <c r="AT24" s="122"/>
      <c r="AU24" s="122"/>
      <c r="AV24" s="122"/>
      <c r="AW24" s="123"/>
      <c r="AX24" s="203"/>
      <c r="AY24" s="204"/>
      <c r="AZ24" s="204"/>
      <c r="BA24" s="204"/>
      <c r="BB24" s="204"/>
      <c r="BC24" s="204"/>
      <c r="BD24" s="205"/>
      <c r="BE24" s="406"/>
      <c r="BF24" s="337"/>
      <c r="BG24" s="337"/>
      <c r="BH24" s="337"/>
      <c r="BI24" s="337"/>
      <c r="BJ24" s="407"/>
      <c r="BL24" s="100">
        <f t="shared" si="1"/>
      </c>
    </row>
    <row r="25" spans="1:64" ht="18" customHeight="1">
      <c r="A25" s="316">
        <v>13</v>
      </c>
      <c r="B25" s="317"/>
      <c r="C25" s="318"/>
      <c r="D25" s="284"/>
      <c r="E25" s="285"/>
      <c r="F25" s="285"/>
      <c r="G25" s="285"/>
      <c r="H25" s="286"/>
      <c r="I25" s="256"/>
      <c r="J25" s="257"/>
      <c r="K25" s="257"/>
      <c r="L25" s="257"/>
      <c r="M25" s="257"/>
      <c r="N25" s="257"/>
      <c r="O25" s="257"/>
      <c r="P25" s="257"/>
      <c r="Q25" s="257"/>
      <c r="R25" s="257"/>
      <c r="S25" s="258"/>
      <c r="T25" s="284"/>
      <c r="U25" s="285"/>
      <c r="V25" s="285"/>
      <c r="W25" s="285"/>
      <c r="X25" s="285"/>
      <c r="Y25" s="286"/>
      <c r="Z25" s="252"/>
      <c r="AA25" s="253"/>
      <c r="AB25" s="241"/>
      <c r="AC25" s="242"/>
      <c r="AD25" s="238"/>
      <c r="AE25" s="239"/>
      <c r="AF25" s="239"/>
      <c r="AG25" s="239"/>
      <c r="AH25" s="239"/>
      <c r="AI25" s="239"/>
      <c r="AJ25" s="239"/>
      <c r="AK25" s="239"/>
      <c r="AL25" s="239"/>
      <c r="AM25" s="240"/>
      <c r="AN25" s="121">
        <f t="shared" si="0"/>
      </c>
      <c r="AO25" s="122"/>
      <c r="AP25" s="122"/>
      <c r="AQ25" s="122"/>
      <c r="AR25" s="122"/>
      <c r="AS25" s="122"/>
      <c r="AT25" s="122"/>
      <c r="AU25" s="122"/>
      <c r="AV25" s="122"/>
      <c r="AW25" s="123"/>
      <c r="AX25" s="203"/>
      <c r="AY25" s="204"/>
      <c r="AZ25" s="204"/>
      <c r="BA25" s="204"/>
      <c r="BB25" s="204"/>
      <c r="BC25" s="204"/>
      <c r="BD25" s="205"/>
      <c r="BE25" s="406"/>
      <c r="BF25" s="337"/>
      <c r="BG25" s="337"/>
      <c r="BH25" s="337"/>
      <c r="BI25" s="337"/>
      <c r="BJ25" s="407"/>
      <c r="BL25" s="100">
        <f t="shared" si="1"/>
      </c>
    </row>
    <row r="26" spans="1:64" ht="18" customHeight="1">
      <c r="A26" s="316">
        <v>14</v>
      </c>
      <c r="B26" s="317"/>
      <c r="C26" s="318"/>
      <c r="D26" s="284"/>
      <c r="E26" s="285"/>
      <c r="F26" s="285"/>
      <c r="G26" s="285"/>
      <c r="H26" s="286"/>
      <c r="I26" s="256"/>
      <c r="J26" s="257"/>
      <c r="K26" s="257"/>
      <c r="L26" s="257"/>
      <c r="M26" s="257"/>
      <c r="N26" s="257"/>
      <c r="O26" s="257"/>
      <c r="P26" s="257"/>
      <c r="Q26" s="257"/>
      <c r="R26" s="257"/>
      <c r="S26" s="258"/>
      <c r="T26" s="336"/>
      <c r="U26" s="337"/>
      <c r="V26" s="337"/>
      <c r="W26" s="337"/>
      <c r="X26" s="337"/>
      <c r="Y26" s="338"/>
      <c r="Z26" s="252"/>
      <c r="AA26" s="253"/>
      <c r="AB26" s="241"/>
      <c r="AC26" s="242"/>
      <c r="AD26" s="238"/>
      <c r="AE26" s="239"/>
      <c r="AF26" s="239"/>
      <c r="AG26" s="239"/>
      <c r="AH26" s="239"/>
      <c r="AI26" s="239"/>
      <c r="AJ26" s="239"/>
      <c r="AK26" s="239"/>
      <c r="AL26" s="239"/>
      <c r="AM26" s="240"/>
      <c r="AN26" s="121">
        <f t="shared" si="0"/>
      </c>
      <c r="AO26" s="122"/>
      <c r="AP26" s="122"/>
      <c r="AQ26" s="122"/>
      <c r="AR26" s="122"/>
      <c r="AS26" s="122"/>
      <c r="AT26" s="122"/>
      <c r="AU26" s="122"/>
      <c r="AV26" s="122"/>
      <c r="AW26" s="123"/>
      <c r="AX26" s="203"/>
      <c r="AY26" s="204"/>
      <c r="AZ26" s="204"/>
      <c r="BA26" s="204"/>
      <c r="BB26" s="204"/>
      <c r="BC26" s="204"/>
      <c r="BD26" s="205"/>
      <c r="BE26" s="406"/>
      <c r="BF26" s="337"/>
      <c r="BG26" s="337"/>
      <c r="BH26" s="337"/>
      <c r="BI26" s="337"/>
      <c r="BJ26" s="407"/>
      <c r="BL26" s="100">
        <f t="shared" si="1"/>
      </c>
    </row>
    <row r="27" spans="1:64" ht="18" customHeight="1" thickBot="1">
      <c r="A27" s="319">
        <v>15</v>
      </c>
      <c r="B27" s="320"/>
      <c r="C27" s="321"/>
      <c r="D27" s="287"/>
      <c r="E27" s="288"/>
      <c r="F27" s="288"/>
      <c r="G27" s="288"/>
      <c r="H27" s="289"/>
      <c r="I27" s="249"/>
      <c r="J27" s="250"/>
      <c r="K27" s="250"/>
      <c r="L27" s="250"/>
      <c r="M27" s="250"/>
      <c r="N27" s="250"/>
      <c r="O27" s="250"/>
      <c r="P27" s="250"/>
      <c r="Q27" s="250"/>
      <c r="R27" s="250"/>
      <c r="S27" s="251"/>
      <c r="T27" s="287"/>
      <c r="U27" s="288"/>
      <c r="V27" s="288"/>
      <c r="W27" s="288"/>
      <c r="X27" s="288"/>
      <c r="Y27" s="289"/>
      <c r="Z27" s="254"/>
      <c r="AA27" s="255"/>
      <c r="AB27" s="243"/>
      <c r="AC27" s="244"/>
      <c r="AD27" s="232"/>
      <c r="AE27" s="233"/>
      <c r="AF27" s="233"/>
      <c r="AG27" s="233"/>
      <c r="AH27" s="233"/>
      <c r="AI27" s="233"/>
      <c r="AJ27" s="233"/>
      <c r="AK27" s="233"/>
      <c r="AL27" s="233"/>
      <c r="AM27" s="234"/>
      <c r="AN27" s="124">
        <f t="shared" si="0"/>
      </c>
      <c r="AO27" s="125"/>
      <c r="AP27" s="125"/>
      <c r="AQ27" s="125"/>
      <c r="AR27" s="125"/>
      <c r="AS27" s="125"/>
      <c r="AT27" s="125"/>
      <c r="AU27" s="125"/>
      <c r="AV27" s="125"/>
      <c r="AW27" s="126"/>
      <c r="AX27" s="206"/>
      <c r="AY27" s="207"/>
      <c r="AZ27" s="207"/>
      <c r="BA27" s="207"/>
      <c r="BB27" s="207"/>
      <c r="BC27" s="207"/>
      <c r="BD27" s="208"/>
      <c r="BE27" s="411"/>
      <c r="BF27" s="288"/>
      <c r="BG27" s="288"/>
      <c r="BH27" s="288"/>
      <c r="BI27" s="288"/>
      <c r="BJ27" s="412"/>
      <c r="BL27" s="100">
        <f t="shared" si="1"/>
      </c>
    </row>
    <row r="28" spans="1:64" ht="18" customHeight="1">
      <c r="A28" s="328">
        <v>16</v>
      </c>
      <c r="B28" s="329"/>
      <c r="C28" s="330"/>
      <c r="D28" s="313"/>
      <c r="E28" s="314"/>
      <c r="F28" s="314"/>
      <c r="G28" s="314"/>
      <c r="H28" s="315"/>
      <c r="I28" s="269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333"/>
      <c r="U28" s="334"/>
      <c r="V28" s="334"/>
      <c r="W28" s="334"/>
      <c r="X28" s="334"/>
      <c r="Y28" s="335"/>
      <c r="Z28" s="290"/>
      <c r="AA28" s="291"/>
      <c r="AB28" s="245"/>
      <c r="AC28" s="246"/>
      <c r="AD28" s="235"/>
      <c r="AE28" s="236"/>
      <c r="AF28" s="236"/>
      <c r="AG28" s="236"/>
      <c r="AH28" s="236"/>
      <c r="AI28" s="236"/>
      <c r="AJ28" s="236"/>
      <c r="AK28" s="236"/>
      <c r="AL28" s="236"/>
      <c r="AM28" s="237"/>
      <c r="AN28" s="115">
        <f t="shared" si="0"/>
      </c>
      <c r="AO28" s="116"/>
      <c r="AP28" s="116"/>
      <c r="AQ28" s="116"/>
      <c r="AR28" s="116"/>
      <c r="AS28" s="116"/>
      <c r="AT28" s="116"/>
      <c r="AU28" s="116"/>
      <c r="AV28" s="116"/>
      <c r="AW28" s="117"/>
      <c r="AX28" s="220"/>
      <c r="AY28" s="221"/>
      <c r="AZ28" s="221"/>
      <c r="BA28" s="221"/>
      <c r="BB28" s="221"/>
      <c r="BC28" s="221"/>
      <c r="BD28" s="222"/>
      <c r="BE28" s="406"/>
      <c r="BF28" s="337"/>
      <c r="BG28" s="337"/>
      <c r="BH28" s="337"/>
      <c r="BI28" s="337"/>
      <c r="BJ28" s="407"/>
      <c r="BL28" s="100">
        <f t="shared" si="1"/>
      </c>
    </row>
    <row r="29" spans="1:64" ht="18" customHeight="1">
      <c r="A29" s="316">
        <v>17</v>
      </c>
      <c r="B29" s="317"/>
      <c r="C29" s="318"/>
      <c r="D29" s="284"/>
      <c r="E29" s="285"/>
      <c r="F29" s="285"/>
      <c r="G29" s="285"/>
      <c r="H29" s="286"/>
      <c r="I29" s="256"/>
      <c r="J29" s="257"/>
      <c r="K29" s="257"/>
      <c r="L29" s="257"/>
      <c r="M29" s="257"/>
      <c r="N29" s="257"/>
      <c r="O29" s="257"/>
      <c r="P29" s="257"/>
      <c r="Q29" s="257"/>
      <c r="R29" s="257"/>
      <c r="S29" s="258"/>
      <c r="T29" s="284"/>
      <c r="U29" s="285"/>
      <c r="V29" s="285"/>
      <c r="W29" s="285"/>
      <c r="X29" s="285"/>
      <c r="Y29" s="286"/>
      <c r="Z29" s="252"/>
      <c r="AA29" s="253"/>
      <c r="AB29" s="241"/>
      <c r="AC29" s="242"/>
      <c r="AD29" s="238"/>
      <c r="AE29" s="239"/>
      <c r="AF29" s="239"/>
      <c r="AG29" s="239"/>
      <c r="AH29" s="239"/>
      <c r="AI29" s="239"/>
      <c r="AJ29" s="239"/>
      <c r="AK29" s="239"/>
      <c r="AL29" s="239"/>
      <c r="AM29" s="240"/>
      <c r="AN29" s="121">
        <f t="shared" si="0"/>
      </c>
      <c r="AO29" s="122"/>
      <c r="AP29" s="122"/>
      <c r="AQ29" s="122"/>
      <c r="AR29" s="122"/>
      <c r="AS29" s="122"/>
      <c r="AT29" s="122"/>
      <c r="AU29" s="122"/>
      <c r="AV29" s="122"/>
      <c r="AW29" s="123"/>
      <c r="AX29" s="203"/>
      <c r="AY29" s="204"/>
      <c r="AZ29" s="204"/>
      <c r="BA29" s="204"/>
      <c r="BB29" s="204"/>
      <c r="BC29" s="204"/>
      <c r="BD29" s="205"/>
      <c r="BE29" s="406"/>
      <c r="BF29" s="337"/>
      <c r="BG29" s="337"/>
      <c r="BH29" s="337"/>
      <c r="BI29" s="337"/>
      <c r="BJ29" s="407"/>
      <c r="BL29" s="100">
        <f t="shared" si="1"/>
      </c>
    </row>
    <row r="30" spans="1:64" ht="18" customHeight="1">
      <c r="A30" s="316">
        <v>18</v>
      </c>
      <c r="B30" s="317"/>
      <c r="C30" s="318"/>
      <c r="D30" s="284"/>
      <c r="E30" s="285"/>
      <c r="F30" s="285"/>
      <c r="G30" s="285"/>
      <c r="H30" s="286"/>
      <c r="I30" s="256"/>
      <c r="J30" s="257"/>
      <c r="K30" s="257"/>
      <c r="L30" s="257"/>
      <c r="M30" s="257"/>
      <c r="N30" s="257"/>
      <c r="O30" s="257"/>
      <c r="P30" s="257"/>
      <c r="Q30" s="257"/>
      <c r="R30" s="257"/>
      <c r="S30" s="258"/>
      <c r="T30" s="284"/>
      <c r="U30" s="285"/>
      <c r="V30" s="285"/>
      <c r="W30" s="285"/>
      <c r="X30" s="285"/>
      <c r="Y30" s="286"/>
      <c r="Z30" s="252"/>
      <c r="AA30" s="253"/>
      <c r="AB30" s="241"/>
      <c r="AC30" s="242"/>
      <c r="AD30" s="238"/>
      <c r="AE30" s="239"/>
      <c r="AF30" s="239"/>
      <c r="AG30" s="239"/>
      <c r="AH30" s="239"/>
      <c r="AI30" s="239"/>
      <c r="AJ30" s="239"/>
      <c r="AK30" s="239"/>
      <c r="AL30" s="239"/>
      <c r="AM30" s="240"/>
      <c r="AN30" s="121">
        <f t="shared" si="0"/>
      </c>
      <c r="AO30" s="122"/>
      <c r="AP30" s="122"/>
      <c r="AQ30" s="122"/>
      <c r="AR30" s="122"/>
      <c r="AS30" s="122"/>
      <c r="AT30" s="122"/>
      <c r="AU30" s="122"/>
      <c r="AV30" s="122"/>
      <c r="AW30" s="123"/>
      <c r="AX30" s="203"/>
      <c r="AY30" s="204"/>
      <c r="AZ30" s="204"/>
      <c r="BA30" s="204"/>
      <c r="BB30" s="204"/>
      <c r="BC30" s="204"/>
      <c r="BD30" s="205"/>
      <c r="BE30" s="406"/>
      <c r="BF30" s="337"/>
      <c r="BG30" s="337"/>
      <c r="BH30" s="337"/>
      <c r="BI30" s="337"/>
      <c r="BJ30" s="407"/>
      <c r="BL30" s="100">
        <f t="shared" si="1"/>
      </c>
    </row>
    <row r="31" spans="1:64" ht="18" customHeight="1">
      <c r="A31" s="316">
        <v>19</v>
      </c>
      <c r="B31" s="317"/>
      <c r="C31" s="318"/>
      <c r="D31" s="284"/>
      <c r="E31" s="285"/>
      <c r="F31" s="285"/>
      <c r="G31" s="285"/>
      <c r="H31" s="286"/>
      <c r="I31" s="256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T31" s="336"/>
      <c r="U31" s="337"/>
      <c r="V31" s="337"/>
      <c r="W31" s="337"/>
      <c r="X31" s="337"/>
      <c r="Y31" s="338"/>
      <c r="Z31" s="252"/>
      <c r="AA31" s="253"/>
      <c r="AB31" s="241"/>
      <c r="AC31" s="242"/>
      <c r="AD31" s="238"/>
      <c r="AE31" s="239"/>
      <c r="AF31" s="239"/>
      <c r="AG31" s="239"/>
      <c r="AH31" s="239"/>
      <c r="AI31" s="239"/>
      <c r="AJ31" s="239"/>
      <c r="AK31" s="239"/>
      <c r="AL31" s="239"/>
      <c r="AM31" s="240"/>
      <c r="AN31" s="121">
        <f t="shared" si="0"/>
      </c>
      <c r="AO31" s="122"/>
      <c r="AP31" s="122"/>
      <c r="AQ31" s="122"/>
      <c r="AR31" s="122"/>
      <c r="AS31" s="122"/>
      <c r="AT31" s="122"/>
      <c r="AU31" s="122"/>
      <c r="AV31" s="122"/>
      <c r="AW31" s="123"/>
      <c r="AX31" s="203"/>
      <c r="AY31" s="204"/>
      <c r="AZ31" s="204"/>
      <c r="BA31" s="204"/>
      <c r="BB31" s="204"/>
      <c r="BC31" s="204"/>
      <c r="BD31" s="205"/>
      <c r="BE31" s="406"/>
      <c r="BF31" s="337"/>
      <c r="BG31" s="337"/>
      <c r="BH31" s="337"/>
      <c r="BI31" s="337"/>
      <c r="BJ31" s="407"/>
      <c r="BL31" s="100">
        <f t="shared" si="1"/>
      </c>
    </row>
    <row r="32" spans="1:64" ht="18" customHeight="1" thickBot="1">
      <c r="A32" s="319">
        <v>20</v>
      </c>
      <c r="B32" s="320"/>
      <c r="C32" s="321"/>
      <c r="D32" s="287"/>
      <c r="E32" s="288"/>
      <c r="F32" s="288"/>
      <c r="G32" s="288"/>
      <c r="H32" s="289"/>
      <c r="I32" s="249"/>
      <c r="J32" s="250"/>
      <c r="K32" s="250"/>
      <c r="L32" s="250"/>
      <c r="M32" s="250"/>
      <c r="N32" s="250"/>
      <c r="O32" s="250"/>
      <c r="P32" s="250"/>
      <c r="Q32" s="250"/>
      <c r="R32" s="250"/>
      <c r="S32" s="251"/>
      <c r="T32" s="287"/>
      <c r="U32" s="288"/>
      <c r="V32" s="288"/>
      <c r="W32" s="288"/>
      <c r="X32" s="288"/>
      <c r="Y32" s="289"/>
      <c r="Z32" s="254"/>
      <c r="AA32" s="255"/>
      <c r="AB32" s="243"/>
      <c r="AC32" s="244"/>
      <c r="AD32" s="232"/>
      <c r="AE32" s="233"/>
      <c r="AF32" s="233"/>
      <c r="AG32" s="233"/>
      <c r="AH32" s="233"/>
      <c r="AI32" s="233"/>
      <c r="AJ32" s="233"/>
      <c r="AK32" s="233"/>
      <c r="AL32" s="233"/>
      <c r="AM32" s="234"/>
      <c r="AN32" s="124">
        <f t="shared" si="0"/>
      </c>
      <c r="AO32" s="125"/>
      <c r="AP32" s="125"/>
      <c r="AQ32" s="125"/>
      <c r="AR32" s="125"/>
      <c r="AS32" s="125"/>
      <c r="AT32" s="125"/>
      <c r="AU32" s="125"/>
      <c r="AV32" s="125"/>
      <c r="AW32" s="126"/>
      <c r="AX32" s="206"/>
      <c r="AY32" s="207"/>
      <c r="AZ32" s="207"/>
      <c r="BA32" s="207"/>
      <c r="BB32" s="207"/>
      <c r="BC32" s="207"/>
      <c r="BD32" s="208"/>
      <c r="BE32" s="411"/>
      <c r="BF32" s="288"/>
      <c r="BG32" s="288"/>
      <c r="BH32" s="288"/>
      <c r="BI32" s="288"/>
      <c r="BJ32" s="412"/>
      <c r="BL32" s="100">
        <f t="shared" si="1"/>
      </c>
    </row>
    <row r="33" spans="1:64" ht="18" customHeight="1">
      <c r="A33" s="328">
        <v>21</v>
      </c>
      <c r="B33" s="329"/>
      <c r="C33" s="330"/>
      <c r="D33" s="313"/>
      <c r="E33" s="314"/>
      <c r="F33" s="314"/>
      <c r="G33" s="314"/>
      <c r="H33" s="315"/>
      <c r="I33" s="269"/>
      <c r="J33" s="270"/>
      <c r="K33" s="270"/>
      <c r="L33" s="270"/>
      <c r="M33" s="270"/>
      <c r="N33" s="270"/>
      <c r="O33" s="270"/>
      <c r="P33" s="270"/>
      <c r="Q33" s="270"/>
      <c r="R33" s="270"/>
      <c r="S33" s="271"/>
      <c r="T33" s="333"/>
      <c r="U33" s="334"/>
      <c r="V33" s="334"/>
      <c r="W33" s="334"/>
      <c r="X33" s="334"/>
      <c r="Y33" s="335"/>
      <c r="Z33" s="290"/>
      <c r="AA33" s="291"/>
      <c r="AB33" s="245"/>
      <c r="AC33" s="246"/>
      <c r="AD33" s="235"/>
      <c r="AE33" s="236"/>
      <c r="AF33" s="236"/>
      <c r="AG33" s="236"/>
      <c r="AH33" s="236"/>
      <c r="AI33" s="236"/>
      <c r="AJ33" s="236"/>
      <c r="AK33" s="236"/>
      <c r="AL33" s="236"/>
      <c r="AM33" s="237"/>
      <c r="AN33" s="115">
        <f t="shared" si="0"/>
      </c>
      <c r="AO33" s="116"/>
      <c r="AP33" s="116"/>
      <c r="AQ33" s="116"/>
      <c r="AR33" s="116"/>
      <c r="AS33" s="116"/>
      <c r="AT33" s="116"/>
      <c r="AU33" s="116"/>
      <c r="AV33" s="116"/>
      <c r="AW33" s="117"/>
      <c r="AX33" s="220"/>
      <c r="AY33" s="221"/>
      <c r="AZ33" s="221"/>
      <c r="BA33" s="221"/>
      <c r="BB33" s="221"/>
      <c r="BC33" s="221"/>
      <c r="BD33" s="222"/>
      <c r="BE33" s="406"/>
      <c r="BF33" s="337"/>
      <c r="BG33" s="337"/>
      <c r="BH33" s="337"/>
      <c r="BI33" s="337"/>
      <c r="BJ33" s="407"/>
      <c r="BL33" s="100">
        <f t="shared" si="1"/>
      </c>
    </row>
    <row r="34" spans="1:64" ht="18" customHeight="1">
      <c r="A34" s="316">
        <v>22</v>
      </c>
      <c r="B34" s="317"/>
      <c r="C34" s="318"/>
      <c r="D34" s="284"/>
      <c r="E34" s="285"/>
      <c r="F34" s="285"/>
      <c r="G34" s="285"/>
      <c r="H34" s="286"/>
      <c r="I34" s="256"/>
      <c r="J34" s="257"/>
      <c r="K34" s="257"/>
      <c r="L34" s="257"/>
      <c r="M34" s="257"/>
      <c r="N34" s="257"/>
      <c r="O34" s="257"/>
      <c r="P34" s="257"/>
      <c r="Q34" s="257"/>
      <c r="R34" s="257"/>
      <c r="S34" s="258"/>
      <c r="T34" s="284"/>
      <c r="U34" s="285"/>
      <c r="V34" s="285"/>
      <c r="W34" s="285"/>
      <c r="X34" s="285"/>
      <c r="Y34" s="286"/>
      <c r="Z34" s="252"/>
      <c r="AA34" s="253"/>
      <c r="AB34" s="241"/>
      <c r="AC34" s="242"/>
      <c r="AD34" s="238"/>
      <c r="AE34" s="239"/>
      <c r="AF34" s="239"/>
      <c r="AG34" s="239"/>
      <c r="AH34" s="239"/>
      <c r="AI34" s="239"/>
      <c r="AJ34" s="239"/>
      <c r="AK34" s="239"/>
      <c r="AL34" s="239"/>
      <c r="AM34" s="240"/>
      <c r="AN34" s="121">
        <f t="shared" si="0"/>
      </c>
      <c r="AO34" s="122"/>
      <c r="AP34" s="122"/>
      <c r="AQ34" s="122"/>
      <c r="AR34" s="122"/>
      <c r="AS34" s="122"/>
      <c r="AT34" s="122"/>
      <c r="AU34" s="122"/>
      <c r="AV34" s="122"/>
      <c r="AW34" s="123"/>
      <c r="AX34" s="203"/>
      <c r="AY34" s="204"/>
      <c r="AZ34" s="204"/>
      <c r="BA34" s="204"/>
      <c r="BB34" s="204"/>
      <c r="BC34" s="204"/>
      <c r="BD34" s="205"/>
      <c r="BE34" s="406"/>
      <c r="BF34" s="337"/>
      <c r="BG34" s="337"/>
      <c r="BH34" s="337"/>
      <c r="BI34" s="337"/>
      <c r="BJ34" s="407"/>
      <c r="BL34" s="100">
        <f t="shared" si="1"/>
      </c>
    </row>
    <row r="35" spans="1:64" ht="18" customHeight="1">
      <c r="A35" s="316">
        <v>23</v>
      </c>
      <c r="B35" s="317"/>
      <c r="C35" s="318"/>
      <c r="D35" s="284"/>
      <c r="E35" s="285"/>
      <c r="F35" s="285"/>
      <c r="G35" s="285"/>
      <c r="H35" s="286"/>
      <c r="I35" s="256"/>
      <c r="J35" s="257"/>
      <c r="K35" s="257"/>
      <c r="L35" s="257"/>
      <c r="M35" s="257"/>
      <c r="N35" s="257"/>
      <c r="O35" s="257"/>
      <c r="P35" s="257"/>
      <c r="Q35" s="257"/>
      <c r="R35" s="257"/>
      <c r="S35" s="258"/>
      <c r="T35" s="284"/>
      <c r="U35" s="285"/>
      <c r="V35" s="285"/>
      <c r="W35" s="285"/>
      <c r="X35" s="285"/>
      <c r="Y35" s="286"/>
      <c r="Z35" s="252"/>
      <c r="AA35" s="253"/>
      <c r="AB35" s="241"/>
      <c r="AC35" s="242"/>
      <c r="AD35" s="238"/>
      <c r="AE35" s="239"/>
      <c r="AF35" s="239"/>
      <c r="AG35" s="239"/>
      <c r="AH35" s="239"/>
      <c r="AI35" s="239"/>
      <c r="AJ35" s="239"/>
      <c r="AK35" s="239"/>
      <c r="AL35" s="239"/>
      <c r="AM35" s="240"/>
      <c r="AN35" s="121">
        <f t="shared" si="0"/>
      </c>
      <c r="AO35" s="122"/>
      <c r="AP35" s="122"/>
      <c r="AQ35" s="122"/>
      <c r="AR35" s="122"/>
      <c r="AS35" s="122"/>
      <c r="AT35" s="122"/>
      <c r="AU35" s="122"/>
      <c r="AV35" s="122"/>
      <c r="AW35" s="123"/>
      <c r="AX35" s="203"/>
      <c r="AY35" s="204"/>
      <c r="AZ35" s="204"/>
      <c r="BA35" s="204"/>
      <c r="BB35" s="204"/>
      <c r="BC35" s="204"/>
      <c r="BD35" s="205"/>
      <c r="BE35" s="406"/>
      <c r="BF35" s="337"/>
      <c r="BG35" s="337"/>
      <c r="BH35" s="337"/>
      <c r="BI35" s="337"/>
      <c r="BJ35" s="407"/>
      <c r="BL35" s="100">
        <f t="shared" si="1"/>
      </c>
    </row>
    <row r="36" spans="1:64" ht="18" customHeight="1">
      <c r="A36" s="316">
        <v>24</v>
      </c>
      <c r="B36" s="317"/>
      <c r="C36" s="318"/>
      <c r="D36" s="284"/>
      <c r="E36" s="285"/>
      <c r="F36" s="285"/>
      <c r="G36" s="285"/>
      <c r="H36" s="286"/>
      <c r="I36" s="256"/>
      <c r="J36" s="257"/>
      <c r="K36" s="257"/>
      <c r="L36" s="257"/>
      <c r="M36" s="257"/>
      <c r="N36" s="257"/>
      <c r="O36" s="257"/>
      <c r="P36" s="257"/>
      <c r="Q36" s="257"/>
      <c r="R36" s="257"/>
      <c r="S36" s="258"/>
      <c r="T36" s="336"/>
      <c r="U36" s="337"/>
      <c r="V36" s="337"/>
      <c r="W36" s="337"/>
      <c r="X36" s="337"/>
      <c r="Y36" s="338"/>
      <c r="Z36" s="252"/>
      <c r="AA36" s="253"/>
      <c r="AB36" s="241"/>
      <c r="AC36" s="242"/>
      <c r="AD36" s="238"/>
      <c r="AE36" s="239"/>
      <c r="AF36" s="239"/>
      <c r="AG36" s="239"/>
      <c r="AH36" s="239"/>
      <c r="AI36" s="239"/>
      <c r="AJ36" s="239"/>
      <c r="AK36" s="239"/>
      <c r="AL36" s="239"/>
      <c r="AM36" s="240"/>
      <c r="AN36" s="121">
        <f t="shared" si="0"/>
      </c>
      <c r="AO36" s="122"/>
      <c r="AP36" s="122"/>
      <c r="AQ36" s="122"/>
      <c r="AR36" s="122"/>
      <c r="AS36" s="122"/>
      <c r="AT36" s="122"/>
      <c r="AU36" s="122"/>
      <c r="AV36" s="122"/>
      <c r="AW36" s="123"/>
      <c r="AX36" s="203"/>
      <c r="AY36" s="204"/>
      <c r="AZ36" s="204"/>
      <c r="BA36" s="204"/>
      <c r="BB36" s="204"/>
      <c r="BC36" s="204"/>
      <c r="BD36" s="205"/>
      <c r="BE36" s="406"/>
      <c r="BF36" s="337"/>
      <c r="BG36" s="337"/>
      <c r="BH36" s="337"/>
      <c r="BI36" s="337"/>
      <c r="BJ36" s="407"/>
      <c r="BL36" s="100">
        <f t="shared" si="1"/>
      </c>
    </row>
    <row r="37" spans="1:64" ht="18" customHeight="1" thickBot="1">
      <c r="A37" s="319">
        <v>25</v>
      </c>
      <c r="B37" s="320"/>
      <c r="C37" s="321"/>
      <c r="D37" s="287"/>
      <c r="E37" s="288"/>
      <c r="F37" s="288"/>
      <c r="G37" s="288"/>
      <c r="H37" s="289"/>
      <c r="I37" s="249"/>
      <c r="J37" s="250"/>
      <c r="K37" s="250"/>
      <c r="L37" s="250"/>
      <c r="M37" s="250"/>
      <c r="N37" s="250"/>
      <c r="O37" s="250"/>
      <c r="P37" s="250"/>
      <c r="Q37" s="250"/>
      <c r="R37" s="250"/>
      <c r="S37" s="251"/>
      <c r="T37" s="287"/>
      <c r="U37" s="288"/>
      <c r="V37" s="288"/>
      <c r="W37" s="288"/>
      <c r="X37" s="288"/>
      <c r="Y37" s="289"/>
      <c r="Z37" s="254"/>
      <c r="AA37" s="255"/>
      <c r="AB37" s="243"/>
      <c r="AC37" s="244"/>
      <c r="AD37" s="232"/>
      <c r="AE37" s="233"/>
      <c r="AF37" s="233"/>
      <c r="AG37" s="233"/>
      <c r="AH37" s="233"/>
      <c r="AI37" s="233"/>
      <c r="AJ37" s="233"/>
      <c r="AK37" s="233"/>
      <c r="AL37" s="233"/>
      <c r="AM37" s="234"/>
      <c r="AN37" s="124">
        <f t="shared" si="0"/>
      </c>
      <c r="AO37" s="125"/>
      <c r="AP37" s="125"/>
      <c r="AQ37" s="125"/>
      <c r="AR37" s="125"/>
      <c r="AS37" s="125"/>
      <c r="AT37" s="125"/>
      <c r="AU37" s="125"/>
      <c r="AV37" s="125"/>
      <c r="AW37" s="126"/>
      <c r="AX37" s="206"/>
      <c r="AY37" s="207"/>
      <c r="AZ37" s="207"/>
      <c r="BA37" s="207"/>
      <c r="BB37" s="207"/>
      <c r="BC37" s="207"/>
      <c r="BD37" s="208"/>
      <c r="BE37" s="411"/>
      <c r="BF37" s="288"/>
      <c r="BG37" s="288"/>
      <c r="BH37" s="288"/>
      <c r="BI37" s="288"/>
      <c r="BJ37" s="412"/>
      <c r="BL37" s="100">
        <f t="shared" si="1"/>
      </c>
    </row>
    <row r="38" spans="1:57" ht="18" customHeight="1">
      <c r="A38" s="160" t="s">
        <v>16</v>
      </c>
      <c r="B38" s="161"/>
      <c r="C38" s="161"/>
      <c r="D38" s="161"/>
      <c r="E38" s="161"/>
      <c r="F38" s="161"/>
      <c r="G38" s="161"/>
      <c r="H38" s="162"/>
      <c r="I38" s="339" t="s">
        <v>19</v>
      </c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1"/>
      <c r="Z38" s="148"/>
      <c r="AA38" s="149"/>
      <c r="AB38" s="149"/>
      <c r="AC38" s="149"/>
      <c r="AD38" s="149"/>
      <c r="AE38" s="149"/>
      <c r="AF38" s="132" t="s">
        <v>85</v>
      </c>
      <c r="AG38" s="132"/>
      <c r="AH38" s="132"/>
      <c r="AI38" s="132" t="s">
        <v>83</v>
      </c>
      <c r="AJ38" s="132"/>
      <c r="AK38" s="132"/>
      <c r="AL38" s="155">
        <v>1000</v>
      </c>
      <c r="AM38" s="155"/>
      <c r="AN38" s="155"/>
      <c r="AO38" s="155"/>
      <c r="AP38" s="132" t="s">
        <v>82</v>
      </c>
      <c r="AQ38" s="132"/>
      <c r="AR38" s="83"/>
      <c r="AS38" s="83"/>
      <c r="AT38" s="83"/>
      <c r="AU38" s="136">
        <f>IF(Z38="",0,Z38*AL38)</f>
        <v>0</v>
      </c>
      <c r="AV38" s="137"/>
      <c r="AW38" s="137"/>
      <c r="AX38" s="137"/>
      <c r="AY38" s="137"/>
      <c r="AZ38" s="137"/>
      <c r="BA38" s="137"/>
      <c r="BB38" s="137"/>
      <c r="BC38" s="132" t="s">
        <v>15</v>
      </c>
      <c r="BD38" s="170"/>
      <c r="BE38" s="99"/>
    </row>
    <row r="39" spans="1:57" ht="18" customHeight="1">
      <c r="A39" s="163"/>
      <c r="B39" s="164"/>
      <c r="C39" s="164"/>
      <c r="D39" s="164"/>
      <c r="E39" s="164"/>
      <c r="F39" s="164"/>
      <c r="G39" s="164"/>
      <c r="H39" s="165"/>
      <c r="I39" s="108" t="s">
        <v>20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11"/>
      <c r="AA39" s="112"/>
      <c r="AB39" s="112"/>
      <c r="AC39" s="112"/>
      <c r="AD39" s="112"/>
      <c r="AE39" s="112"/>
      <c r="AF39" s="113" t="s">
        <v>85</v>
      </c>
      <c r="AG39" s="113"/>
      <c r="AH39" s="113"/>
      <c r="AI39" s="113" t="s">
        <v>83</v>
      </c>
      <c r="AJ39" s="113"/>
      <c r="AK39" s="113"/>
      <c r="AL39" s="156">
        <v>800</v>
      </c>
      <c r="AM39" s="156"/>
      <c r="AN39" s="156"/>
      <c r="AO39" s="156"/>
      <c r="AP39" s="113" t="s">
        <v>82</v>
      </c>
      <c r="AQ39" s="113"/>
      <c r="AR39" s="84"/>
      <c r="AS39" s="84"/>
      <c r="AT39" s="84"/>
      <c r="AU39" s="138">
        <f>IF(Z39="",0,Z39*AL39)</f>
        <v>0</v>
      </c>
      <c r="AV39" s="139"/>
      <c r="AW39" s="139"/>
      <c r="AX39" s="139"/>
      <c r="AY39" s="139"/>
      <c r="AZ39" s="139"/>
      <c r="BA39" s="139"/>
      <c r="BB39" s="139"/>
      <c r="BC39" s="113" t="s">
        <v>15</v>
      </c>
      <c r="BD39" s="154"/>
      <c r="BE39" s="99"/>
    </row>
    <row r="40" spans="1:57" ht="18" customHeight="1">
      <c r="A40" s="163"/>
      <c r="B40" s="164"/>
      <c r="C40" s="164"/>
      <c r="D40" s="164"/>
      <c r="E40" s="164"/>
      <c r="F40" s="164"/>
      <c r="G40" s="164"/>
      <c r="H40" s="165"/>
      <c r="I40" s="108" t="s">
        <v>21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11"/>
      <c r="AA40" s="112"/>
      <c r="AB40" s="112"/>
      <c r="AC40" s="112"/>
      <c r="AD40" s="112"/>
      <c r="AE40" s="112"/>
      <c r="AF40" s="113" t="s">
        <v>85</v>
      </c>
      <c r="AG40" s="113"/>
      <c r="AH40" s="113"/>
      <c r="AI40" s="113" t="s">
        <v>83</v>
      </c>
      <c r="AJ40" s="113"/>
      <c r="AK40" s="113"/>
      <c r="AL40" s="156">
        <v>500</v>
      </c>
      <c r="AM40" s="156"/>
      <c r="AN40" s="156"/>
      <c r="AO40" s="156"/>
      <c r="AP40" s="113" t="s">
        <v>82</v>
      </c>
      <c r="AQ40" s="113"/>
      <c r="AR40" s="84"/>
      <c r="AS40" s="84"/>
      <c r="AT40" s="84"/>
      <c r="AU40" s="138">
        <f>IF(Z40="",0,Z40*AL40)</f>
        <v>0</v>
      </c>
      <c r="AV40" s="139"/>
      <c r="AW40" s="139"/>
      <c r="AX40" s="139"/>
      <c r="AY40" s="139"/>
      <c r="AZ40" s="139"/>
      <c r="BA40" s="139"/>
      <c r="BB40" s="139"/>
      <c r="BC40" s="113" t="s">
        <v>15</v>
      </c>
      <c r="BD40" s="154"/>
      <c r="BE40" s="99"/>
    </row>
    <row r="41" spans="1:57" ht="18" customHeight="1">
      <c r="A41" s="163"/>
      <c r="B41" s="164"/>
      <c r="C41" s="164"/>
      <c r="D41" s="164"/>
      <c r="E41" s="164"/>
      <c r="F41" s="164"/>
      <c r="G41" s="164"/>
      <c r="H41" s="165"/>
      <c r="I41" s="108" t="s">
        <v>101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  <c r="Z41" s="111"/>
      <c r="AA41" s="112"/>
      <c r="AB41" s="112"/>
      <c r="AC41" s="112"/>
      <c r="AD41" s="112"/>
      <c r="AE41" s="112"/>
      <c r="AF41" s="113" t="s">
        <v>85</v>
      </c>
      <c r="AG41" s="113"/>
      <c r="AH41" s="113"/>
      <c r="AI41" s="113" t="s">
        <v>83</v>
      </c>
      <c r="AJ41" s="113"/>
      <c r="AK41" s="113"/>
      <c r="AL41" s="114">
        <v>2000</v>
      </c>
      <c r="AM41" s="114"/>
      <c r="AN41" s="114"/>
      <c r="AO41" s="114"/>
      <c r="AP41" s="113" t="s">
        <v>82</v>
      </c>
      <c r="AQ41" s="113"/>
      <c r="AR41" s="84"/>
      <c r="AS41" s="84"/>
      <c r="AT41" s="84"/>
      <c r="AU41" s="138">
        <f>IF(Z41="",0,Z41*AL41)</f>
        <v>0</v>
      </c>
      <c r="AV41" s="139"/>
      <c r="AW41" s="139"/>
      <c r="AX41" s="139"/>
      <c r="AY41" s="139"/>
      <c r="AZ41" s="139"/>
      <c r="BA41" s="139"/>
      <c r="BB41" s="139"/>
      <c r="BC41" s="113" t="s">
        <v>15</v>
      </c>
      <c r="BD41" s="154"/>
      <c r="BE41" s="99"/>
    </row>
    <row r="42" spans="1:57" ht="18" customHeight="1" thickBot="1">
      <c r="A42" s="166"/>
      <c r="B42" s="167"/>
      <c r="C42" s="167"/>
      <c r="D42" s="167"/>
      <c r="E42" s="167"/>
      <c r="F42" s="167"/>
      <c r="G42" s="167"/>
      <c r="H42" s="168"/>
      <c r="I42" s="342" t="s">
        <v>102</v>
      </c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4"/>
      <c r="Z42" s="150"/>
      <c r="AA42" s="151"/>
      <c r="AB42" s="151"/>
      <c r="AC42" s="151"/>
      <c r="AD42" s="151"/>
      <c r="AE42" s="151"/>
      <c r="AF42" s="153" t="s">
        <v>85</v>
      </c>
      <c r="AG42" s="153"/>
      <c r="AH42" s="153"/>
      <c r="AI42" s="153" t="s">
        <v>83</v>
      </c>
      <c r="AJ42" s="153"/>
      <c r="AK42" s="153"/>
      <c r="AL42" s="159">
        <v>1500</v>
      </c>
      <c r="AM42" s="159"/>
      <c r="AN42" s="159"/>
      <c r="AO42" s="159"/>
      <c r="AP42" s="153" t="s">
        <v>82</v>
      </c>
      <c r="AQ42" s="153"/>
      <c r="AR42" s="107"/>
      <c r="AS42" s="107"/>
      <c r="AT42" s="107"/>
      <c r="AU42" s="140">
        <f>IF(Z42="",0,Z42*AL42)</f>
        <v>0</v>
      </c>
      <c r="AV42" s="141"/>
      <c r="AW42" s="141"/>
      <c r="AX42" s="141"/>
      <c r="AY42" s="141"/>
      <c r="AZ42" s="141"/>
      <c r="BA42" s="141"/>
      <c r="BB42" s="141"/>
      <c r="BC42" s="153" t="s">
        <v>15</v>
      </c>
      <c r="BD42" s="171"/>
      <c r="BE42" s="99"/>
    </row>
    <row r="43" spans="1:57" ht="18" customHeight="1" thickBot="1">
      <c r="A43" s="131" t="s">
        <v>17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  <c r="P43" s="331">
        <v>700</v>
      </c>
      <c r="Q43" s="332"/>
      <c r="R43" s="332"/>
      <c r="S43" s="332"/>
      <c r="T43" s="332"/>
      <c r="U43" s="332"/>
      <c r="V43" s="332"/>
      <c r="W43" s="332"/>
      <c r="X43" s="332"/>
      <c r="Y43" s="332"/>
      <c r="Z43" s="169" t="s">
        <v>82</v>
      </c>
      <c r="AA43" s="169"/>
      <c r="AB43" s="128" t="s">
        <v>83</v>
      </c>
      <c r="AC43" s="128"/>
      <c r="AD43" s="128"/>
      <c r="AE43" s="127"/>
      <c r="AF43" s="127"/>
      <c r="AG43" s="127"/>
      <c r="AH43" s="127"/>
      <c r="AI43" s="127"/>
      <c r="AJ43" s="127"/>
      <c r="AK43" s="152" t="s">
        <v>84</v>
      </c>
      <c r="AL43" s="152"/>
      <c r="AM43" s="78"/>
      <c r="AN43" s="78"/>
      <c r="AO43" s="78"/>
      <c r="AP43" s="79"/>
      <c r="AQ43" s="79"/>
      <c r="AR43" s="79"/>
      <c r="AS43" s="79"/>
      <c r="AT43" s="79"/>
      <c r="AU43" s="142">
        <f>IF(AE43="",0,P43*AE43)</f>
        <v>0</v>
      </c>
      <c r="AV43" s="143"/>
      <c r="AW43" s="143"/>
      <c r="AX43" s="143"/>
      <c r="AY43" s="143"/>
      <c r="AZ43" s="143"/>
      <c r="BA43" s="143"/>
      <c r="BB43" s="143"/>
      <c r="BC43" s="132" t="s">
        <v>15</v>
      </c>
      <c r="BD43" s="170"/>
      <c r="BE43" s="99"/>
    </row>
    <row r="44" spans="1:57" ht="18" customHeight="1" thickBot="1">
      <c r="A44" s="129" t="s">
        <v>109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130"/>
      <c r="R44" s="130"/>
      <c r="S44" s="130"/>
      <c r="T44" s="106"/>
      <c r="U44" s="106"/>
      <c r="V44" s="106"/>
      <c r="W44" s="106"/>
      <c r="X44" s="106"/>
      <c r="Y44" s="106"/>
      <c r="Z44" s="145" t="s">
        <v>18</v>
      </c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7"/>
      <c r="AU44" s="142">
        <f>SUM(AU38:BB43)</f>
        <v>0</v>
      </c>
      <c r="AV44" s="143"/>
      <c r="AW44" s="143"/>
      <c r="AX44" s="143"/>
      <c r="AY44" s="143"/>
      <c r="AZ44" s="143"/>
      <c r="BA44" s="143"/>
      <c r="BB44" s="143"/>
      <c r="BC44" s="157" t="s">
        <v>15</v>
      </c>
      <c r="BD44" s="158"/>
      <c r="BE44" s="99"/>
    </row>
    <row r="45" spans="1:57" ht="18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99"/>
    </row>
    <row r="46" spans="3:57" ht="14.25" customHeight="1">
      <c r="C46" s="1"/>
      <c r="D46" s="1"/>
      <c r="E46" s="1"/>
      <c r="F46" s="1"/>
      <c r="G46" s="1"/>
      <c r="H46" s="1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2"/>
      <c r="AW46" s="1"/>
      <c r="AX46" s="3"/>
      <c r="AY46" s="3"/>
      <c r="AZ46" s="3"/>
      <c r="BA46" s="3"/>
      <c r="BB46" s="3"/>
      <c r="BC46" s="1"/>
      <c r="BD46" s="1"/>
      <c r="BE46" s="102"/>
    </row>
    <row r="47" spans="1:57" ht="6" customHeight="1">
      <c r="A47" s="423" t="s">
        <v>86</v>
      </c>
      <c r="B47" s="423"/>
      <c r="C47" s="134"/>
      <c r="D47" s="134"/>
      <c r="E47" s="134"/>
      <c r="F47" s="134"/>
      <c r="G47" s="17" t="s">
        <v>87</v>
      </c>
      <c r="H47" s="134"/>
      <c r="I47" s="134"/>
      <c r="J47" s="134"/>
      <c r="K47" s="134"/>
      <c r="L47" s="134"/>
      <c r="M47" s="1"/>
      <c r="N47" s="1"/>
      <c r="O47" s="1"/>
      <c r="P47" s="1"/>
      <c r="Q47" s="1"/>
      <c r="BE47" s="102"/>
    </row>
    <row r="48" spans="1:57" ht="18" customHeight="1">
      <c r="A48" s="419"/>
      <c r="B48" s="419"/>
      <c r="C48" s="419"/>
      <c r="D48" s="420" t="s">
        <v>107</v>
      </c>
      <c r="E48" s="420"/>
      <c r="F48" s="420"/>
      <c r="G48" s="420"/>
      <c r="H48" s="420"/>
      <c r="I48" s="420"/>
      <c r="J48" s="420"/>
      <c r="K48" s="420"/>
      <c r="L48" s="420"/>
      <c r="M48" s="420"/>
      <c r="N48" s="421" t="s">
        <v>108</v>
      </c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9"/>
      <c r="AY48" s="9"/>
      <c r="AZ48" s="9"/>
      <c r="BA48" s="9"/>
      <c r="BB48" s="9"/>
      <c r="BE48" s="102"/>
    </row>
    <row r="49" spans="1:65" ht="11.25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BF49" s="103"/>
      <c r="BG49" s="103"/>
      <c r="BH49" s="103"/>
      <c r="BI49" s="103"/>
      <c r="BJ49" s="103"/>
      <c r="BK49" s="103"/>
      <c r="BL49" s="103"/>
      <c r="BM49" s="102"/>
    </row>
    <row r="50" spans="3:65" ht="9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5"/>
      <c r="AW50" s="135"/>
      <c r="BF50" s="103"/>
      <c r="BG50" s="103"/>
      <c r="BH50" s="103"/>
      <c r="BI50" s="103"/>
      <c r="BJ50" s="103"/>
      <c r="BK50" s="103"/>
      <c r="BL50" s="103"/>
      <c r="BM50" s="102"/>
    </row>
    <row r="51" spans="3:65" ht="17.2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BF51" s="103"/>
      <c r="BG51" s="103"/>
      <c r="BH51" s="103"/>
      <c r="BI51" s="103"/>
      <c r="BJ51" s="103"/>
      <c r="BK51" s="103"/>
      <c r="BL51" s="103"/>
      <c r="BM51" s="102"/>
    </row>
    <row r="52" spans="3:65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BF52" s="103"/>
      <c r="BG52" s="103"/>
      <c r="BH52" s="103"/>
      <c r="BI52" s="103"/>
      <c r="BJ52" s="103"/>
      <c r="BK52" s="103"/>
      <c r="BL52" s="103"/>
      <c r="BM52" s="102"/>
    </row>
    <row r="53" spans="3:65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BF53" s="103"/>
      <c r="BG53" s="103"/>
      <c r="BH53" s="103"/>
      <c r="BI53" s="103"/>
      <c r="BJ53" s="103"/>
      <c r="BK53" s="103"/>
      <c r="BL53" s="103"/>
      <c r="BM53" s="102"/>
    </row>
    <row r="54" spans="3:65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BF54" s="103"/>
      <c r="BG54" s="103"/>
      <c r="BH54" s="103"/>
      <c r="BI54" s="103"/>
      <c r="BJ54" s="103"/>
      <c r="BK54" s="103"/>
      <c r="BL54" s="103"/>
      <c r="BM54" s="102"/>
    </row>
    <row r="55" spans="3:65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BF55" s="103"/>
      <c r="BG55" s="103"/>
      <c r="BH55" s="103"/>
      <c r="BI55" s="103"/>
      <c r="BJ55" s="103"/>
      <c r="BK55" s="103"/>
      <c r="BL55" s="103"/>
      <c r="BM55" s="102"/>
    </row>
    <row r="56" spans="3:65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BF56" s="103"/>
      <c r="BG56" s="103"/>
      <c r="BH56" s="103"/>
      <c r="BI56" s="103"/>
      <c r="BJ56" s="103"/>
      <c r="BK56" s="103"/>
      <c r="BL56" s="103"/>
      <c r="BM56" s="102"/>
    </row>
    <row r="57" spans="3:65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BF57" s="103"/>
      <c r="BG57" s="103"/>
      <c r="BH57" s="103"/>
      <c r="BI57" s="103"/>
      <c r="BJ57" s="103"/>
      <c r="BK57" s="103"/>
      <c r="BL57" s="103"/>
      <c r="BM57" s="102"/>
    </row>
    <row r="58" spans="3:65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F58" s="103"/>
      <c r="BG58" s="103"/>
      <c r="BH58" s="103"/>
      <c r="BI58" s="103"/>
      <c r="BJ58" s="103"/>
      <c r="BK58" s="103"/>
      <c r="BL58" s="103"/>
      <c r="BM58" s="102"/>
    </row>
    <row r="59" spans="3:65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BF59" s="103"/>
      <c r="BG59" s="103"/>
      <c r="BH59" s="103"/>
      <c r="BI59" s="103"/>
      <c r="BJ59" s="103"/>
      <c r="BK59" s="103"/>
      <c r="BL59" s="103"/>
      <c r="BM59" s="102"/>
    </row>
    <row r="60" spans="3:65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BF60" s="103"/>
      <c r="BG60" s="103"/>
      <c r="BH60" s="103"/>
      <c r="BI60" s="103"/>
      <c r="BJ60" s="103"/>
      <c r="BK60" s="103"/>
      <c r="BL60" s="103"/>
      <c r="BM60" s="102"/>
    </row>
    <row r="61" spans="3:65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BF61" s="103"/>
      <c r="BG61" s="103"/>
      <c r="BH61" s="103"/>
      <c r="BI61" s="103"/>
      <c r="BJ61" s="103"/>
      <c r="BK61" s="103"/>
      <c r="BL61" s="103"/>
      <c r="BM61" s="102"/>
    </row>
    <row r="62" spans="3:65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BF62" s="103"/>
      <c r="BG62" s="103"/>
      <c r="BH62" s="103"/>
      <c r="BI62" s="103"/>
      <c r="BJ62" s="103"/>
      <c r="BK62" s="103"/>
      <c r="BL62" s="103"/>
      <c r="BM62" s="102"/>
    </row>
    <row r="63" spans="3:49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3:49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3:49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3:49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3:49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3:49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3:49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3:49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3:49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3:49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3:49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</sheetData>
  <sheetProtection/>
  <mergeCells count="368">
    <mergeCell ref="BE4:BJ4"/>
    <mergeCell ref="BE5:BJ5"/>
    <mergeCell ref="D48:M48"/>
    <mergeCell ref="N48:AF48"/>
    <mergeCell ref="BE32:BJ32"/>
    <mergeCell ref="BE33:BJ33"/>
    <mergeCell ref="BE34:BJ34"/>
    <mergeCell ref="BE35:BJ35"/>
    <mergeCell ref="BE36:BJ36"/>
    <mergeCell ref="BE37:BJ37"/>
    <mergeCell ref="BE26:BJ26"/>
    <mergeCell ref="BE27:BJ27"/>
    <mergeCell ref="BE28:BJ28"/>
    <mergeCell ref="BE29:BJ29"/>
    <mergeCell ref="BE30:BJ30"/>
    <mergeCell ref="BE31:BJ31"/>
    <mergeCell ref="BE20:BJ20"/>
    <mergeCell ref="BE21:BJ21"/>
    <mergeCell ref="BE22:BJ22"/>
    <mergeCell ref="BE23:BJ23"/>
    <mergeCell ref="BE24:BJ24"/>
    <mergeCell ref="BE25:BJ25"/>
    <mergeCell ref="T35:Y35"/>
    <mergeCell ref="BE11:BJ11"/>
    <mergeCell ref="BE12:BJ12"/>
    <mergeCell ref="BE13:BJ13"/>
    <mergeCell ref="BE14:BJ14"/>
    <mergeCell ref="BE15:BJ15"/>
    <mergeCell ref="BE16:BJ16"/>
    <mergeCell ref="BE17:BJ17"/>
    <mergeCell ref="BE18:BJ18"/>
    <mergeCell ref="BE19:BJ19"/>
    <mergeCell ref="T29:Y29"/>
    <mergeCell ref="T30:Y30"/>
    <mergeCell ref="T37:Y37"/>
    <mergeCell ref="I38:Y38"/>
    <mergeCell ref="I39:Y39"/>
    <mergeCell ref="I40:Y40"/>
    <mergeCell ref="T31:Y31"/>
    <mergeCell ref="T32:Y32"/>
    <mergeCell ref="T33:Y33"/>
    <mergeCell ref="T34:Y34"/>
    <mergeCell ref="T20:Y20"/>
    <mergeCell ref="T21:Y21"/>
    <mergeCell ref="T22:Y22"/>
    <mergeCell ref="T23:Y23"/>
    <mergeCell ref="T24:Y24"/>
    <mergeCell ref="T36:Y36"/>
    <mergeCell ref="T25:Y25"/>
    <mergeCell ref="T26:Y26"/>
    <mergeCell ref="T27:Y27"/>
    <mergeCell ref="T28:Y28"/>
    <mergeCell ref="T9:Y10"/>
    <mergeCell ref="T11:Y12"/>
    <mergeCell ref="P43:Y43"/>
    <mergeCell ref="T13:Y13"/>
    <mergeCell ref="T14:Y14"/>
    <mergeCell ref="T15:Y15"/>
    <mergeCell ref="T16:Y16"/>
    <mergeCell ref="T17:Y17"/>
    <mergeCell ref="T18:Y18"/>
    <mergeCell ref="T19:Y19"/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D37:H37"/>
    <mergeCell ref="D26:H26"/>
    <mergeCell ref="D27:H27"/>
    <mergeCell ref="D28:H28"/>
    <mergeCell ref="D29:H29"/>
    <mergeCell ref="D30:H30"/>
    <mergeCell ref="D31:H31"/>
    <mergeCell ref="Z34:AA34"/>
    <mergeCell ref="Z35:AA35"/>
    <mergeCell ref="Z36:AA36"/>
    <mergeCell ref="D32:H32"/>
    <mergeCell ref="D33:H33"/>
    <mergeCell ref="D34:H34"/>
    <mergeCell ref="D35:H35"/>
    <mergeCell ref="D36:H36"/>
    <mergeCell ref="I32:S32"/>
    <mergeCell ref="I33:S33"/>
    <mergeCell ref="A9:C10"/>
    <mergeCell ref="Z30:AA30"/>
    <mergeCell ref="Z31:AA31"/>
    <mergeCell ref="Z32:AA32"/>
    <mergeCell ref="Z33:AA33"/>
    <mergeCell ref="D23:H23"/>
    <mergeCell ref="D24:H24"/>
    <mergeCell ref="D25:H25"/>
    <mergeCell ref="A31:C31"/>
    <mergeCell ref="A32:C32"/>
    <mergeCell ref="I26:S26"/>
    <mergeCell ref="I27:S27"/>
    <mergeCell ref="Z28:AA28"/>
    <mergeCell ref="Z29:AA29"/>
    <mergeCell ref="I29:S29"/>
    <mergeCell ref="D9:H10"/>
    <mergeCell ref="Z17:AA17"/>
    <mergeCell ref="Z18:AA18"/>
    <mergeCell ref="Z24:AA24"/>
    <mergeCell ref="Z19:AA19"/>
    <mergeCell ref="Z25:AA25"/>
    <mergeCell ref="I21:S21"/>
    <mergeCell ref="I22:S22"/>
    <mergeCell ref="Z9:AA10"/>
    <mergeCell ref="AB9:AC10"/>
    <mergeCell ref="Z11:AA12"/>
    <mergeCell ref="AB11:AC12"/>
    <mergeCell ref="I13:S13"/>
    <mergeCell ref="I14:S14"/>
    <mergeCell ref="Z14:AA14"/>
    <mergeCell ref="I16:S16"/>
    <mergeCell ref="Z13:AA13"/>
    <mergeCell ref="I30:S30"/>
    <mergeCell ref="I31:S31"/>
    <mergeCell ref="Z20:AA20"/>
    <mergeCell ref="Z21:AA21"/>
    <mergeCell ref="Z22:AA22"/>
    <mergeCell ref="Z23:AA23"/>
    <mergeCell ref="I28:S28"/>
    <mergeCell ref="Z16:AA16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Z37:AA37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Z15:AA15"/>
    <mergeCell ref="AB23:AC23"/>
    <mergeCell ref="AB24:AC24"/>
    <mergeCell ref="AB25:AC25"/>
    <mergeCell ref="AB26:AC26"/>
    <mergeCell ref="AB27:AC27"/>
    <mergeCell ref="I17:S17"/>
    <mergeCell ref="Z26:AA26"/>
    <mergeCell ref="Z27:AA27"/>
    <mergeCell ref="I19:S19"/>
    <mergeCell ref="I20:S20"/>
    <mergeCell ref="AD12:AM12"/>
    <mergeCell ref="AD13:AM13"/>
    <mergeCell ref="AD14:AM14"/>
    <mergeCell ref="AD15:AM15"/>
    <mergeCell ref="AD16:AM16"/>
    <mergeCell ref="AB28:AC28"/>
    <mergeCell ref="AD21:AM21"/>
    <mergeCell ref="AD22:AM22"/>
    <mergeCell ref="AB21:AC21"/>
    <mergeCell ref="AB22:AC22"/>
    <mergeCell ref="AB34:AC34"/>
    <mergeCell ref="AB35:AC35"/>
    <mergeCell ref="AB36:AC36"/>
    <mergeCell ref="AB37:AC37"/>
    <mergeCell ref="AB29:AC29"/>
    <mergeCell ref="AB30:AC30"/>
    <mergeCell ref="AB31:AC31"/>
    <mergeCell ref="AB32:AC32"/>
    <mergeCell ref="AB33:AC33"/>
    <mergeCell ref="AD33:AM33"/>
    <mergeCell ref="AD34:AM34"/>
    <mergeCell ref="AD23:AM23"/>
    <mergeCell ref="AD24:AM24"/>
    <mergeCell ref="AD25:AM25"/>
    <mergeCell ref="AD26:AM26"/>
    <mergeCell ref="AD27:AM27"/>
    <mergeCell ref="AD28:AM28"/>
    <mergeCell ref="AD36:AM36"/>
    <mergeCell ref="AD37:AM37"/>
    <mergeCell ref="AN34:AW34"/>
    <mergeCell ref="AN35:AW35"/>
    <mergeCell ref="AN36:AW36"/>
    <mergeCell ref="AN37:AW37"/>
    <mergeCell ref="AN32:AW32"/>
    <mergeCell ref="AN33:AW33"/>
    <mergeCell ref="AN29:AW29"/>
    <mergeCell ref="AN18:AW18"/>
    <mergeCell ref="AN19:AW19"/>
    <mergeCell ref="AD35:AM35"/>
    <mergeCell ref="AD29:AM29"/>
    <mergeCell ref="AD30:AM30"/>
    <mergeCell ref="AD31:AM31"/>
    <mergeCell ref="AD32:AM32"/>
    <mergeCell ref="AN25:AW25"/>
    <mergeCell ref="AN26:AW26"/>
    <mergeCell ref="AN27:AW27"/>
    <mergeCell ref="AN28:AW28"/>
    <mergeCell ref="AN30:AW30"/>
    <mergeCell ref="AN31:AW31"/>
    <mergeCell ref="AD11:AW11"/>
    <mergeCell ref="AN21:AW21"/>
    <mergeCell ref="AN22:AW22"/>
    <mergeCell ref="AN20:AW20"/>
    <mergeCell ref="AN23:AW23"/>
    <mergeCell ref="AN24:AW24"/>
    <mergeCell ref="AD17:AM17"/>
    <mergeCell ref="AD18:AM18"/>
    <mergeCell ref="AD19:AM19"/>
    <mergeCell ref="AD20:AM20"/>
    <mergeCell ref="AX11:BD11"/>
    <mergeCell ref="AX12:BD12"/>
    <mergeCell ref="AX13:BD13"/>
    <mergeCell ref="AX14:BD14"/>
    <mergeCell ref="AX15:BD15"/>
    <mergeCell ref="AX16:BD16"/>
    <mergeCell ref="AX17:BD17"/>
    <mergeCell ref="AX18:BD18"/>
    <mergeCell ref="AX19:BD19"/>
    <mergeCell ref="AX20:BD20"/>
    <mergeCell ref="AX21:BD21"/>
    <mergeCell ref="AX22:BD22"/>
    <mergeCell ref="AX23:BD23"/>
    <mergeCell ref="AX24:BD24"/>
    <mergeCell ref="AX25:BD25"/>
    <mergeCell ref="AX26:BD26"/>
    <mergeCell ref="AX27:BD27"/>
    <mergeCell ref="AX28:BD28"/>
    <mergeCell ref="AX29:BD29"/>
    <mergeCell ref="AX30:BD30"/>
    <mergeCell ref="AX31:BD31"/>
    <mergeCell ref="AX32:BD32"/>
    <mergeCell ref="AX33:BD33"/>
    <mergeCell ref="AX34:BD34"/>
    <mergeCell ref="AX35:BD35"/>
    <mergeCell ref="AX36:BD36"/>
    <mergeCell ref="AX37:BD37"/>
    <mergeCell ref="AD9:BD10"/>
    <mergeCell ref="AM4:AO4"/>
    <mergeCell ref="AP4:AR4"/>
    <mergeCell ref="AS4:AU4"/>
    <mergeCell ref="AV4:AX4"/>
    <mergeCell ref="AY4:BA4"/>
    <mergeCell ref="BB4:BD4"/>
    <mergeCell ref="AM3:BD3"/>
    <mergeCell ref="P3:AL3"/>
    <mergeCell ref="P4:AL4"/>
    <mergeCell ref="AK5:AL5"/>
    <mergeCell ref="P5:AJ5"/>
    <mergeCell ref="AM5:BD5"/>
    <mergeCell ref="AG7:AM7"/>
    <mergeCell ref="AP7:AY7"/>
    <mergeCell ref="AT8:AU8"/>
    <mergeCell ref="AV8:BB8"/>
    <mergeCell ref="P8:AC8"/>
    <mergeCell ref="P7:Q7"/>
    <mergeCell ref="AZ7:BD7"/>
    <mergeCell ref="A1:AU1"/>
    <mergeCell ref="AV1:BD1"/>
    <mergeCell ref="AD8:AF8"/>
    <mergeCell ref="AH8:AL8"/>
    <mergeCell ref="AE7:AF7"/>
    <mergeCell ref="AN7:AO7"/>
    <mergeCell ref="AM8:AN8"/>
    <mergeCell ref="AO8:AS8"/>
    <mergeCell ref="P6:BD6"/>
    <mergeCell ref="R7:AD7"/>
    <mergeCell ref="A38:H42"/>
    <mergeCell ref="Z43:AA43"/>
    <mergeCell ref="BC38:BD38"/>
    <mergeCell ref="BC39:BD39"/>
    <mergeCell ref="BC40:BD40"/>
    <mergeCell ref="BC42:BD42"/>
    <mergeCell ref="BC43:BD43"/>
    <mergeCell ref="AF38:AH38"/>
    <mergeCell ref="I42:Y42"/>
    <mergeCell ref="BC41:BD41"/>
    <mergeCell ref="AL38:AO38"/>
    <mergeCell ref="AP38:AQ38"/>
    <mergeCell ref="AF39:AH39"/>
    <mergeCell ref="AL39:AO39"/>
    <mergeCell ref="BC44:BD44"/>
    <mergeCell ref="AL40:AO40"/>
    <mergeCell ref="AP40:AQ40"/>
    <mergeCell ref="AF42:AH42"/>
    <mergeCell ref="AL42:AO42"/>
    <mergeCell ref="AK43:AL43"/>
    <mergeCell ref="AU43:BB43"/>
    <mergeCell ref="AP39:AQ39"/>
    <mergeCell ref="AI40:AK40"/>
    <mergeCell ref="AI42:AK42"/>
    <mergeCell ref="AU41:BB41"/>
    <mergeCell ref="AP42:AQ42"/>
    <mergeCell ref="Z38:AE38"/>
    <mergeCell ref="Z39:AE39"/>
    <mergeCell ref="Z40:AE40"/>
    <mergeCell ref="Z42:AE42"/>
    <mergeCell ref="AF40:AH40"/>
    <mergeCell ref="AI38:AK38"/>
    <mergeCell ref="AI39:AK39"/>
    <mergeCell ref="Z50:AU50"/>
    <mergeCell ref="AV50:AW50"/>
    <mergeCell ref="AU38:BB38"/>
    <mergeCell ref="AU39:BB39"/>
    <mergeCell ref="AU40:BB40"/>
    <mergeCell ref="AU42:BB42"/>
    <mergeCell ref="AU44:BB44"/>
    <mergeCell ref="A45:BD45"/>
    <mergeCell ref="Z44:AT44"/>
    <mergeCell ref="AE43:AJ43"/>
    <mergeCell ref="A47:B47"/>
    <mergeCell ref="C47:F47"/>
    <mergeCell ref="H47:L47"/>
    <mergeCell ref="AB43:AD43"/>
    <mergeCell ref="A44:S44"/>
    <mergeCell ref="A43:O43"/>
    <mergeCell ref="AN13:AW13"/>
    <mergeCell ref="AN12:AW12"/>
    <mergeCell ref="AN14:AW14"/>
    <mergeCell ref="AN15:AW15"/>
    <mergeCell ref="AN16:AW16"/>
    <mergeCell ref="AN17:AW17"/>
    <mergeCell ref="I41:Y41"/>
    <mergeCell ref="Z41:AE41"/>
    <mergeCell ref="AF41:AH41"/>
    <mergeCell ref="AI41:AK41"/>
    <mergeCell ref="AL41:AO41"/>
    <mergeCell ref="AP41:AQ41"/>
  </mergeCells>
  <dataValidations count="4">
    <dataValidation type="list" allowBlank="1" showInputMessage="1" showErrorMessage="1" sqref="AD13:AM37">
      <formula1>IF(AB13="男",男子,女子)</formula1>
    </dataValidation>
    <dataValidation type="list" allowBlank="1" showInputMessage="1" showErrorMessage="1" sqref="AB13 AB14:AC37">
      <formula1>性別</formula1>
    </dataValidation>
    <dataValidation allowBlank="1" showInputMessage="1" showErrorMessage="1" imeMode="off" sqref="BE13:BJ37"/>
    <dataValidation type="list" allowBlank="1" showInputMessage="1" showErrorMessage="1" sqref="BE5:BJ5">
      <formula1>"県内一般･大学,県内高校,県内中学,県外一般・大学,県外高校"</formula1>
    </dataValidation>
  </dataValidations>
  <hyperlinks>
    <hyperlink ref="N48" r:id="rId1" display="tosanriku@gmail.com"/>
  </hyperlinks>
  <printOptions horizontalCentered="1" verticalCentered="1"/>
  <pageMargins left="0.4330708661417323" right="0.2362204724409449" top="0.3937007874015748" bottom="0.3937007874015748" header="0.31496062992125984" footer="0.31496062992125984"/>
  <pageSetup horizontalDpi="360" verticalDpi="36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workbookViewId="0" topLeftCell="A1">
      <selection activeCell="H10" sqref="H10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90" t="s">
        <v>97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28.5">
      <c r="A2" s="390" t="s">
        <v>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23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24</v>
      </c>
      <c r="H4" s="394">
        <f>IF('駅伝豊川一覧'!P4="","",'駅伝豊川一覧'!P4)</f>
      </c>
      <c r="I4" s="395"/>
      <c r="J4" s="395"/>
      <c r="K4" s="395"/>
      <c r="L4" s="395"/>
      <c r="M4" s="395"/>
      <c r="N4" s="395"/>
      <c r="O4" s="396"/>
    </row>
    <row r="5" spans="8:15" ht="20.25" customHeight="1" thickBot="1">
      <c r="H5" s="391"/>
      <c r="I5" s="391"/>
      <c r="J5" s="391"/>
      <c r="K5" s="391"/>
      <c r="L5" s="391"/>
      <c r="M5" s="391"/>
      <c r="N5" s="391"/>
      <c r="O5" s="391"/>
    </row>
    <row r="6" spans="1:16" s="10" customFormat="1" ht="21.75" customHeight="1">
      <c r="A6" s="15"/>
      <c r="B6" s="16"/>
      <c r="C6" s="392" t="s">
        <v>89</v>
      </c>
      <c r="D6" s="392"/>
      <c r="E6" s="392"/>
      <c r="F6" s="392"/>
      <c r="G6" s="393"/>
      <c r="H6" s="17"/>
      <c r="I6" s="18"/>
      <c r="J6" s="16"/>
      <c r="K6" s="392" t="s">
        <v>90</v>
      </c>
      <c r="L6" s="392"/>
      <c r="M6" s="392"/>
      <c r="N6" s="392"/>
      <c r="O6" s="392"/>
      <c r="P6" s="393"/>
    </row>
    <row r="7" spans="1:16" s="10" customFormat="1" ht="28.5" customHeight="1">
      <c r="A7" s="19"/>
      <c r="B7" s="20"/>
      <c r="C7" s="20"/>
      <c r="D7" s="20"/>
      <c r="E7" s="345" t="s">
        <v>94</v>
      </c>
      <c r="F7" s="346"/>
      <c r="G7" s="21" t="s">
        <v>25</v>
      </c>
      <c r="H7" s="22"/>
      <c r="I7" s="19"/>
      <c r="J7" s="20"/>
      <c r="K7" s="20"/>
      <c r="L7" s="23"/>
      <c r="M7" s="345" t="s">
        <v>94</v>
      </c>
      <c r="N7" s="346"/>
      <c r="O7" s="398" t="s">
        <v>25</v>
      </c>
      <c r="P7" s="399"/>
    </row>
    <row r="8" spans="1:16" s="29" customFormat="1" ht="30" customHeight="1">
      <c r="A8" s="24"/>
      <c r="B8" s="25">
        <v>2</v>
      </c>
      <c r="C8" s="357" t="s">
        <v>103</v>
      </c>
      <c r="D8" s="26">
        <v>6</v>
      </c>
      <c r="E8" s="351" t="s">
        <v>42</v>
      </c>
      <c r="F8" s="352"/>
      <c r="G8" s="363"/>
      <c r="H8" s="27"/>
      <c r="I8" s="24"/>
      <c r="J8" s="28">
        <v>4</v>
      </c>
      <c r="K8" s="53" t="s">
        <v>96</v>
      </c>
      <c r="L8" s="58">
        <v>5</v>
      </c>
      <c r="M8" s="349" t="s">
        <v>40</v>
      </c>
      <c r="N8" s="350"/>
      <c r="O8" s="347"/>
      <c r="P8" s="348"/>
    </row>
    <row r="9" spans="1:16" s="29" customFormat="1" ht="30" customHeight="1">
      <c r="A9" s="24"/>
      <c r="B9" s="25"/>
      <c r="C9" s="358"/>
      <c r="D9" s="26"/>
      <c r="E9" s="353"/>
      <c r="F9" s="354"/>
      <c r="G9" s="364"/>
      <c r="H9" s="27"/>
      <c r="I9" s="56"/>
      <c r="J9" s="57">
        <v>3</v>
      </c>
      <c r="K9" s="357" t="s">
        <v>55</v>
      </c>
      <c r="L9" s="59">
        <v>6</v>
      </c>
      <c r="M9" s="351" t="s">
        <v>42</v>
      </c>
      <c r="N9" s="352"/>
      <c r="O9" s="347"/>
      <c r="P9" s="348"/>
    </row>
    <row r="10" spans="1:16" s="29" customFormat="1" ht="30" customHeight="1">
      <c r="A10" s="24"/>
      <c r="B10" s="25">
        <v>1</v>
      </c>
      <c r="C10" s="359" t="s">
        <v>54</v>
      </c>
      <c r="D10" s="28">
        <v>7</v>
      </c>
      <c r="E10" s="351" t="s">
        <v>44</v>
      </c>
      <c r="F10" s="352"/>
      <c r="G10" s="363"/>
      <c r="H10" s="27"/>
      <c r="I10" s="54"/>
      <c r="J10" s="55">
        <v>3</v>
      </c>
      <c r="K10" s="358"/>
      <c r="L10" s="60"/>
      <c r="M10" s="353"/>
      <c r="N10" s="354"/>
      <c r="O10" s="347"/>
      <c r="P10" s="348"/>
    </row>
    <row r="11" spans="1:16" s="29" customFormat="1" ht="30" customHeight="1" thickBot="1">
      <c r="A11" s="98"/>
      <c r="B11" s="97"/>
      <c r="C11" s="360"/>
      <c r="D11" s="97"/>
      <c r="E11" s="361"/>
      <c r="F11" s="362"/>
      <c r="G11" s="365"/>
      <c r="H11" s="27"/>
      <c r="I11" s="397"/>
      <c r="J11" s="368"/>
      <c r="K11" s="368"/>
      <c r="L11" s="368"/>
      <c r="M11" s="368"/>
      <c r="N11" s="368"/>
      <c r="O11" s="368"/>
      <c r="P11" s="369"/>
    </row>
    <row r="12" spans="1:16" s="29" customFormat="1" ht="30" customHeight="1" thickBot="1">
      <c r="A12" s="30"/>
      <c r="B12" s="31"/>
      <c r="C12" s="370" t="s">
        <v>51</v>
      </c>
      <c r="D12" s="370"/>
      <c r="E12" s="370"/>
      <c r="F12" s="371"/>
      <c r="G12" s="88">
        <f>SUM(G8:G10)</f>
        <v>0</v>
      </c>
      <c r="H12" s="27"/>
      <c r="I12" s="366"/>
      <c r="J12" s="367"/>
      <c r="K12" s="367"/>
      <c r="L12" s="367"/>
      <c r="M12" s="367"/>
      <c r="N12" s="367"/>
      <c r="O12" s="368"/>
      <c r="P12" s="369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370" t="s">
        <v>52</v>
      </c>
      <c r="L13" s="370"/>
      <c r="M13" s="370"/>
      <c r="N13" s="370"/>
      <c r="O13" s="372">
        <f>SUM(O8:O10)</f>
        <v>0</v>
      </c>
      <c r="P13" s="373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83" t="s">
        <v>53</v>
      </c>
      <c r="L15" s="383"/>
      <c r="M15" s="383"/>
      <c r="N15" s="384"/>
      <c r="O15" s="355"/>
      <c r="P15" s="356"/>
    </row>
    <row r="16" spans="1:16" s="36" customFormat="1" ht="17.25" customHeight="1">
      <c r="A16" s="37"/>
      <c r="B16" s="38"/>
      <c r="C16" s="374" t="s">
        <v>65</v>
      </c>
      <c r="D16" s="375"/>
      <c r="E16" s="375"/>
      <c r="F16" s="375"/>
      <c r="G16" s="376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0"/>
      <c r="D17" s="81"/>
      <c r="E17" s="81"/>
      <c r="F17" s="81"/>
      <c r="G17" s="82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74" t="s">
        <v>66</v>
      </c>
      <c r="D18" s="375"/>
      <c r="E18" s="375"/>
      <c r="F18" s="375"/>
      <c r="G18" s="376"/>
      <c r="H18" s="39"/>
      <c r="I18" s="1"/>
      <c r="J18" s="1"/>
      <c r="K18" s="385" t="s">
        <v>58</v>
      </c>
      <c r="L18" s="386"/>
      <c r="M18" s="386"/>
      <c r="N18" s="386"/>
      <c r="O18" s="92">
        <f>'駅伝豊川一覧'!AU44</f>
        <v>0</v>
      </c>
      <c r="P18" s="93" t="s">
        <v>93</v>
      </c>
    </row>
    <row r="19" spans="1:16" ht="23.25" customHeight="1">
      <c r="A19" s="40"/>
      <c r="B19" s="41"/>
      <c r="C19" s="377"/>
      <c r="D19" s="378"/>
      <c r="E19" s="378"/>
      <c r="F19" s="378"/>
      <c r="G19" s="379"/>
      <c r="H19" s="1"/>
      <c r="I19" s="1"/>
      <c r="J19" s="1"/>
      <c r="K19" s="380" t="s">
        <v>57</v>
      </c>
      <c r="L19" s="75"/>
      <c r="M19" s="387" t="s">
        <v>91</v>
      </c>
      <c r="N19" s="387"/>
      <c r="O19" s="89">
        <f>SUM('駅伝豊川一覧'!AU38:BB42)</f>
        <v>0</v>
      </c>
      <c r="P19" s="94" t="s">
        <v>93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60</v>
      </c>
      <c r="I20" s="63"/>
      <c r="J20" s="62"/>
      <c r="K20" s="381"/>
      <c r="L20" s="76"/>
      <c r="M20" s="388" t="s">
        <v>92</v>
      </c>
      <c r="N20" s="388"/>
      <c r="O20" s="90">
        <f>'駅伝豊川一覧'!AU43</f>
        <v>0</v>
      </c>
      <c r="P20" s="95" t="s">
        <v>93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82"/>
      <c r="L21" s="77"/>
      <c r="M21" s="389"/>
      <c r="N21" s="389"/>
      <c r="O21" s="91"/>
      <c r="P21" s="96"/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VLOOKUP(B23,B$31:C$84,2,TRUE)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VLOOKUP(B24,B$31:C$84,2,TRUE)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VLOOKUP(B25,B$31:C$84,2,TRUE)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VLOOKUP(B26,B$31:C$84,2,TRUE)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VLOOKUP(B28,B$31:C$84,2,TRUE)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VLOOKUP(B29,B$31:C$84,2,TRUE)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VLOOKUP(B30,B$31:C$84,2,TRUE)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VLOOKUP(B31,B$31:C$84,2,TRUE)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26</v>
      </c>
      <c r="D32" s="4">
        <v>0</v>
      </c>
      <c r="E32" s="4"/>
      <c r="F32" s="4"/>
      <c r="G32" s="4" t="s">
        <v>26</v>
      </c>
      <c r="H32" s="4"/>
      <c r="I32" s="42"/>
      <c r="J32" s="4"/>
      <c r="K32" s="4"/>
    </row>
    <row r="33" spans="1:11" ht="14.25">
      <c r="A33" s="43"/>
      <c r="B33" s="4"/>
      <c r="C33" s="44"/>
      <c r="D33" s="4"/>
      <c r="E33" s="4"/>
      <c r="F33" s="4"/>
      <c r="G33" s="4"/>
      <c r="H33" s="4"/>
      <c r="I33" s="42"/>
      <c r="J33" s="4"/>
      <c r="K33" s="4"/>
    </row>
    <row r="34" spans="1:11" ht="14.25">
      <c r="A34" s="43"/>
      <c r="B34" s="4"/>
      <c r="C34" s="44"/>
      <c r="D34" s="4"/>
      <c r="E34" s="4"/>
      <c r="F34" s="4"/>
      <c r="G34" s="4"/>
      <c r="H34" s="4"/>
      <c r="I34" s="42"/>
      <c r="J34" s="4"/>
      <c r="K34" s="4"/>
    </row>
    <row r="35" spans="1:11" ht="14.25">
      <c r="A35" s="43"/>
      <c r="B35" s="4"/>
      <c r="C35" s="44"/>
      <c r="D35" s="4"/>
      <c r="E35" s="4"/>
      <c r="F35" s="4"/>
      <c r="G35" s="4"/>
      <c r="H35" s="4"/>
      <c r="I35" s="42"/>
      <c r="J35" s="4"/>
      <c r="K35" s="4"/>
    </row>
    <row r="36" spans="1:11" ht="14.25">
      <c r="A36" s="43"/>
      <c r="B36" s="4"/>
      <c r="C36" s="44"/>
      <c r="D36" s="4"/>
      <c r="E36" s="4"/>
      <c r="F36" s="4"/>
      <c r="G36" s="4"/>
      <c r="H36" s="4"/>
      <c r="I36" s="42"/>
      <c r="J36" s="4"/>
      <c r="K36" s="4"/>
    </row>
    <row r="37" spans="1:11" ht="13.5">
      <c r="A37" s="47"/>
      <c r="B37" s="48">
        <v>1</v>
      </c>
      <c r="C37" s="49" t="s">
        <v>48</v>
      </c>
      <c r="D37" s="48">
        <v>1</v>
      </c>
      <c r="E37" s="48"/>
      <c r="F37" s="48"/>
      <c r="G37" s="50" t="s">
        <v>29</v>
      </c>
      <c r="H37" s="4"/>
      <c r="I37" s="4" t="s">
        <v>27</v>
      </c>
      <c r="J37" s="4">
        <v>0</v>
      </c>
      <c r="K37" s="4" t="s">
        <v>28</v>
      </c>
    </row>
    <row r="38" spans="1:11" ht="13.5">
      <c r="A38" s="47"/>
      <c r="B38" s="48">
        <v>2</v>
      </c>
      <c r="C38" s="49" t="s">
        <v>49</v>
      </c>
      <c r="D38" s="48">
        <v>2</v>
      </c>
      <c r="E38" s="48"/>
      <c r="F38" s="48"/>
      <c r="G38" s="48" t="s">
        <v>32</v>
      </c>
      <c r="H38" s="4"/>
      <c r="I38" s="48" t="s">
        <v>30</v>
      </c>
      <c r="J38" s="48">
        <v>1</v>
      </c>
      <c r="K38" s="48" t="s">
        <v>31</v>
      </c>
    </row>
    <row r="39" spans="1:11" ht="13.5">
      <c r="A39" s="47"/>
      <c r="B39" s="48">
        <v>3</v>
      </c>
      <c r="C39" s="49" t="s">
        <v>50</v>
      </c>
      <c r="D39" s="48">
        <v>3</v>
      </c>
      <c r="E39" s="48"/>
      <c r="F39" s="48"/>
      <c r="G39" s="50" t="s">
        <v>36</v>
      </c>
      <c r="H39" s="4"/>
      <c r="I39" s="50" t="s">
        <v>33</v>
      </c>
      <c r="J39" s="48">
        <v>2</v>
      </c>
      <c r="K39" s="48" t="s">
        <v>34</v>
      </c>
    </row>
    <row r="40" spans="1:11" ht="13.5">
      <c r="A40" s="47"/>
      <c r="B40" s="48">
        <v>4</v>
      </c>
      <c r="C40" s="49" t="s">
        <v>35</v>
      </c>
      <c r="D40" s="48">
        <v>4</v>
      </c>
      <c r="E40" s="48"/>
      <c r="F40" s="48"/>
      <c r="G40" s="48" t="s">
        <v>38</v>
      </c>
      <c r="H40" s="51"/>
      <c r="I40" s="50" t="s">
        <v>37</v>
      </c>
      <c r="J40" s="48">
        <v>3</v>
      </c>
      <c r="K40" s="48"/>
    </row>
    <row r="41" spans="1:11" ht="13.5">
      <c r="A41" s="47"/>
      <c r="B41" s="48">
        <v>5</v>
      </c>
      <c r="C41" s="49"/>
      <c r="D41" s="48">
        <v>5</v>
      </c>
      <c r="E41" s="48"/>
      <c r="F41" s="48"/>
      <c r="G41" s="48" t="s">
        <v>30</v>
      </c>
      <c r="H41" s="48"/>
      <c r="I41" s="50" t="s">
        <v>39</v>
      </c>
      <c r="J41" s="48">
        <v>4</v>
      </c>
      <c r="K41" s="48"/>
    </row>
    <row r="42" spans="1:11" ht="13.5">
      <c r="A42" s="47"/>
      <c r="B42" s="48">
        <v>6</v>
      </c>
      <c r="C42" s="49"/>
      <c r="D42" s="48">
        <v>6</v>
      </c>
      <c r="E42" s="48"/>
      <c r="F42" s="48"/>
      <c r="G42" s="48"/>
      <c r="H42" s="48"/>
      <c r="I42" s="50" t="s">
        <v>41</v>
      </c>
      <c r="J42" s="48">
        <v>5</v>
      </c>
      <c r="K42" s="48"/>
    </row>
    <row r="43" spans="1:11" ht="13.5">
      <c r="A43" s="47"/>
      <c r="B43" s="48">
        <v>7</v>
      </c>
      <c r="C43" s="49"/>
      <c r="D43" s="48">
        <v>7</v>
      </c>
      <c r="E43" s="48"/>
      <c r="F43" s="48"/>
      <c r="G43" s="48"/>
      <c r="H43" s="48"/>
      <c r="I43" s="50" t="s">
        <v>43</v>
      </c>
      <c r="J43" s="48">
        <v>6</v>
      </c>
      <c r="K43" s="48"/>
    </row>
    <row r="44" spans="1:11" ht="13.5">
      <c r="A44" s="47"/>
      <c r="B44" s="48">
        <v>8</v>
      </c>
      <c r="C44" s="49"/>
      <c r="D44" s="48">
        <v>8</v>
      </c>
      <c r="E44" s="48"/>
      <c r="F44" s="48"/>
      <c r="G44" s="48"/>
      <c r="H44" s="48"/>
      <c r="I44" s="50" t="s">
        <v>45</v>
      </c>
      <c r="J44" s="48">
        <v>7</v>
      </c>
      <c r="K44" s="48"/>
    </row>
    <row r="45" spans="1:11" ht="13.5">
      <c r="A45" s="47"/>
      <c r="B45" s="48">
        <v>9</v>
      </c>
      <c r="C45" s="49"/>
      <c r="D45" s="48">
        <v>9</v>
      </c>
      <c r="E45" s="48"/>
      <c r="F45" s="48"/>
      <c r="G45" s="48"/>
      <c r="H45" s="48"/>
      <c r="I45" s="50" t="s">
        <v>46</v>
      </c>
      <c r="J45" s="48">
        <v>8</v>
      </c>
      <c r="K45" s="48"/>
    </row>
    <row r="46" spans="1:11" ht="13.5">
      <c r="A46" s="47"/>
      <c r="B46" s="48">
        <v>10</v>
      </c>
      <c r="C46" s="49"/>
      <c r="D46" s="48">
        <v>10</v>
      </c>
      <c r="E46" s="48"/>
      <c r="F46" s="48"/>
      <c r="G46" s="48"/>
      <c r="H46" s="48"/>
      <c r="I46" s="50" t="s">
        <v>47</v>
      </c>
      <c r="J46" s="48">
        <v>9</v>
      </c>
      <c r="K46" s="48"/>
    </row>
    <row r="47" spans="1:11" ht="13.5">
      <c r="A47" s="47"/>
      <c r="B47" s="48">
        <v>11</v>
      </c>
      <c r="C47" s="49"/>
      <c r="D47" s="48">
        <v>11</v>
      </c>
      <c r="E47" s="48"/>
      <c r="F47" s="48"/>
      <c r="G47" s="48"/>
      <c r="H47" s="48"/>
      <c r="I47" s="48"/>
      <c r="J47" s="48">
        <v>10</v>
      </c>
      <c r="K47" s="48"/>
    </row>
    <row r="48" spans="1:11" ht="13.5">
      <c r="A48" s="47"/>
      <c r="B48" s="48">
        <v>12</v>
      </c>
      <c r="C48" s="49"/>
      <c r="D48" s="48">
        <v>12</v>
      </c>
      <c r="E48" s="48"/>
      <c r="F48" s="48"/>
      <c r="G48" s="48"/>
      <c r="H48" s="48"/>
      <c r="I48" s="48"/>
      <c r="J48" s="48"/>
      <c r="K48" s="48"/>
    </row>
    <row r="49" spans="1:11" ht="13.5">
      <c r="A49" s="47"/>
      <c r="B49" s="48"/>
      <c r="C49" s="49"/>
      <c r="D49" s="48">
        <v>13</v>
      </c>
      <c r="E49" s="48"/>
      <c r="F49" s="48"/>
      <c r="G49" s="48"/>
      <c r="H49" s="48"/>
      <c r="I49" s="48"/>
      <c r="J49" s="48"/>
      <c r="K49" s="48"/>
    </row>
    <row r="50" spans="1:11" ht="13.5">
      <c r="A50" s="47"/>
      <c r="B50" s="48"/>
      <c r="C50" s="49"/>
      <c r="D50" s="48">
        <v>14</v>
      </c>
      <c r="E50" s="48"/>
      <c r="F50" s="48"/>
      <c r="G50" s="48"/>
      <c r="H50" s="48"/>
      <c r="I50" s="48"/>
      <c r="J50" s="48"/>
      <c r="K50" s="48"/>
    </row>
    <row r="51" spans="1:11" ht="13.5">
      <c r="A51" s="47"/>
      <c r="B51" s="48"/>
      <c r="C51" s="49"/>
      <c r="D51" s="48">
        <v>15</v>
      </c>
      <c r="E51" s="48"/>
      <c r="F51" s="48"/>
      <c r="G51" s="48"/>
      <c r="H51" s="48"/>
      <c r="I51" s="48"/>
      <c r="J51" s="48"/>
      <c r="K51" s="48"/>
    </row>
    <row r="52" spans="1:11" ht="13.5">
      <c r="A52" s="47"/>
      <c r="B52" s="48"/>
      <c r="C52" s="49"/>
      <c r="D52" s="48">
        <v>16</v>
      </c>
      <c r="E52" s="48"/>
      <c r="F52" s="48"/>
      <c r="G52" s="48"/>
      <c r="H52" s="48"/>
      <c r="I52" s="48"/>
      <c r="J52" s="48"/>
      <c r="K52" s="48"/>
    </row>
    <row r="53" spans="1:11" ht="13.5">
      <c r="A53" s="52"/>
      <c r="B53" s="4"/>
      <c r="C53" s="44"/>
      <c r="D53" s="4">
        <v>17</v>
      </c>
      <c r="E53" s="4"/>
      <c r="F53" s="4"/>
      <c r="G53" s="4"/>
      <c r="H53" s="48"/>
      <c r="I53" s="48"/>
      <c r="J53" s="48"/>
      <c r="K53" s="48"/>
    </row>
    <row r="54" spans="1:11" ht="13.5">
      <c r="A54" s="52"/>
      <c r="B54" s="4"/>
      <c r="C54" s="44"/>
      <c r="D54" s="4">
        <v>18</v>
      </c>
      <c r="E54" s="4"/>
      <c r="F54" s="4"/>
      <c r="G54" s="4"/>
      <c r="H54" s="48"/>
      <c r="I54" s="4"/>
      <c r="J54" s="4"/>
      <c r="K54" s="4"/>
    </row>
    <row r="55" spans="1:11" ht="13.5">
      <c r="A55" s="52"/>
      <c r="B55" s="4"/>
      <c r="C55" s="44"/>
      <c r="D55" s="4">
        <v>19</v>
      </c>
      <c r="E55" s="4"/>
      <c r="F55" s="4"/>
      <c r="G55" s="4"/>
      <c r="H55" s="48"/>
      <c r="I55" s="4"/>
      <c r="J55" s="4"/>
      <c r="K55" s="4"/>
    </row>
    <row r="56" spans="1:11" ht="13.5">
      <c r="A56" s="52"/>
      <c r="B56" s="4"/>
      <c r="C56" s="44"/>
      <c r="D56" s="4">
        <v>20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21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22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23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24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25</v>
      </c>
      <c r="E61" s="4"/>
      <c r="F61" s="4"/>
      <c r="G61" s="4"/>
      <c r="H61" s="4"/>
      <c r="I61" s="4"/>
      <c r="J61" s="4"/>
      <c r="K61" s="4"/>
    </row>
    <row r="62" spans="1:11" ht="13.5">
      <c r="A62" s="52"/>
      <c r="B62" s="4"/>
      <c r="C62" s="44"/>
      <c r="D62" s="4">
        <v>26</v>
      </c>
      <c r="E62" s="4"/>
      <c r="F62" s="4"/>
      <c r="G62" s="4"/>
      <c r="H62" s="4"/>
      <c r="I62" s="4"/>
      <c r="J62" s="4"/>
      <c r="K62" s="4"/>
    </row>
    <row r="63" spans="1:11" ht="13.5">
      <c r="A63" s="52"/>
      <c r="B63" s="4"/>
      <c r="C63" s="44"/>
      <c r="D63" s="4">
        <v>27</v>
      </c>
      <c r="E63" s="4"/>
      <c r="F63" s="4"/>
      <c r="G63" s="4"/>
      <c r="H63" s="4"/>
      <c r="I63" s="4"/>
      <c r="J63" s="4"/>
      <c r="K63" s="4"/>
    </row>
    <row r="64" spans="1:11" ht="13.5">
      <c r="A64" s="52"/>
      <c r="B64" s="4"/>
      <c r="C64" s="44"/>
      <c r="D64" s="4">
        <v>28</v>
      </c>
      <c r="E64" s="4"/>
      <c r="F64" s="4"/>
      <c r="G64" s="4"/>
      <c r="H64" s="4"/>
      <c r="I64" s="4"/>
      <c r="J64" s="4"/>
      <c r="K64" s="4"/>
    </row>
    <row r="65" spans="1:11" ht="13.5">
      <c r="A65" s="52"/>
      <c r="B65" s="4"/>
      <c r="C65" s="44"/>
      <c r="D65" s="4">
        <v>29</v>
      </c>
      <c r="E65" s="4"/>
      <c r="F65" s="4"/>
      <c r="G65" s="4"/>
      <c r="H65" s="4"/>
      <c r="I65" s="4"/>
      <c r="J65" s="4"/>
      <c r="K65" s="4"/>
    </row>
    <row r="66" spans="8:11" ht="13.5">
      <c r="H66" s="4"/>
      <c r="I66" s="4"/>
      <c r="J66" s="4"/>
      <c r="K66" s="4"/>
    </row>
    <row r="67" ht="13.5">
      <c r="H67" s="4"/>
    </row>
    <row r="68" ht="13.5">
      <c r="H68" s="4"/>
    </row>
  </sheetData>
  <sheetProtection/>
  <mergeCells count="35"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M7:N7"/>
    <mergeCell ref="O8:P8"/>
    <mergeCell ref="O9:P10"/>
    <mergeCell ref="M8:N8"/>
    <mergeCell ref="M9:N10"/>
    <mergeCell ref="E8:F9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2012-02-09T11:03:40Z</cp:lastPrinted>
  <dcterms:created xsi:type="dcterms:W3CDTF">1999-03-30T05:29:38Z</dcterms:created>
  <dcterms:modified xsi:type="dcterms:W3CDTF">2018-08-12T10:33:31Z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