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<sst xmlns="http://schemas.openxmlformats.org/spreadsheetml/2006/main" count="192" uniqueCount="89">
  <si>
    <t>競技開始時刻</t>
  </si>
  <si>
    <t>種別</t>
  </si>
  <si>
    <t>男子</t>
  </si>
  <si>
    <t>女子</t>
  </si>
  <si>
    <t>１１０ｍ</t>
  </si>
  <si>
    <t>１００ｍ</t>
  </si>
  <si>
    <t>Ｒ</t>
  </si>
  <si>
    <t>４×１００ｍ</t>
  </si>
  <si>
    <t>Ｈ</t>
  </si>
  <si>
    <t>組</t>
  </si>
  <si>
    <t>１２：４５</t>
  </si>
  <si>
    <t>走高跳</t>
  </si>
  <si>
    <t>棒高跳</t>
  </si>
  <si>
    <t>招集開始</t>
  </si>
  <si>
    <t>招集終了</t>
  </si>
  <si>
    <t>名）</t>
  </si>
  <si>
    <t>（</t>
  </si>
  <si>
    <t>種　　　　目</t>
  </si>
  <si>
    <t>トラック競技</t>
  </si>
  <si>
    <t>跳　　　　躍</t>
  </si>
  <si>
    <t>フィールド競技</t>
  </si>
  <si>
    <t>投　て　き</t>
  </si>
  <si>
    <t>～</t>
  </si>
  <si>
    <t>９：４５</t>
  </si>
  <si>
    <t>１０：４５</t>
  </si>
  <si>
    <t>7</t>
  </si>
  <si>
    <t>タイムレース決勝</t>
  </si>
  <si>
    <t>１５００ｍ</t>
  </si>
  <si>
    <t>５</t>
  </si>
  <si>
    <t>7</t>
  </si>
  <si>
    <t>１１</t>
  </si>
  <si>
    <t>４００ｍ</t>
  </si>
  <si>
    <t>３０００ｍ</t>
  </si>
  <si>
    <t>2</t>
  </si>
  <si>
    <t>１００ｍ</t>
  </si>
  <si>
    <t>16</t>
  </si>
  <si>
    <t>８００ｍ</t>
  </si>
  <si>
    <t>６</t>
  </si>
  <si>
    <t>２００ｍ</t>
  </si>
  <si>
    <t>13</t>
  </si>
  <si>
    <t>4</t>
  </si>
  <si>
    <t>35</t>
  </si>
  <si>
    <t>15</t>
  </si>
  <si>
    <t>33</t>
  </si>
  <si>
    <t>11</t>
  </si>
  <si>
    <t>9</t>
  </si>
  <si>
    <t>5</t>
  </si>
  <si>
    <t>45</t>
  </si>
  <si>
    <t>34</t>
  </si>
  <si>
    <t>男子</t>
  </si>
  <si>
    <t>走幅跳</t>
  </si>
  <si>
    <t>１組</t>
  </si>
  <si>
    <t>２組</t>
  </si>
  <si>
    <t>女子</t>
  </si>
  <si>
    <t>（</t>
  </si>
  <si>
    <t>２０</t>
  </si>
  <si>
    <t>２４</t>
  </si>
  <si>
    <t>２５</t>
  </si>
  <si>
    <t>競技開始時刻</t>
  </si>
  <si>
    <t>招集開始</t>
  </si>
  <si>
    <t>招集終了</t>
  </si>
  <si>
    <t>種別</t>
  </si>
  <si>
    <t>種　　　　目</t>
  </si>
  <si>
    <t>砲丸投</t>
  </si>
  <si>
    <t>名）</t>
  </si>
  <si>
    <t>競　技　時　間</t>
  </si>
  <si>
    <t>９：１５</t>
  </si>
  <si>
    <t>９：００</t>
  </si>
  <si>
    <t>１１：１５</t>
  </si>
  <si>
    <t>１４：４５</t>
  </si>
  <si>
    <t>９：３５</t>
  </si>
  <si>
    <t>１０：１５</t>
  </si>
  <si>
    <t>１１：００</t>
  </si>
  <si>
    <t>１１：２０</t>
  </si>
  <si>
    <t>１１：５５</t>
  </si>
  <si>
    <t>１２：２０</t>
  </si>
  <si>
    <t>１２：５０</t>
  </si>
  <si>
    <t>１３：２０</t>
  </si>
  <si>
    <t>１３：５０</t>
  </si>
  <si>
    <t>１４：３０</t>
  </si>
  <si>
    <t>１４：５５</t>
  </si>
  <si>
    <t>１５：２０</t>
  </si>
  <si>
    <t>Aピット</t>
  </si>
  <si>
    <t>Bピット</t>
  </si>
  <si>
    <t>Aピット</t>
  </si>
  <si>
    <t>Bピット</t>
  </si>
  <si>
    <t>１０：００</t>
  </si>
  <si>
    <t>１３：００</t>
  </si>
  <si>
    <t>１３：１５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</si>
</sst>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14"/>
      <color indexed="10"/>
      <name val="ＭＳ Ｐゴシック"/>
      <family val="3"/>
    </font>
    <font>
      <i/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4"/>
      <color rgb="FFFF0000"/>
      <name val="ＭＳ Ｐゴシック"/>
      <family val="3"/>
    </font>
    <font>
      <sz val="12"/>
      <color rgb="FFFF0000"/>
      <name val="Calibri"/>
      <family val="3"/>
    </font>
    <font>
      <i/>
      <sz val="12"/>
      <color rgb="FFFF0000"/>
      <name val="ＭＳ Ｐ明朝"/>
      <family val="1"/>
    </font>
    <font>
      <sz val="11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right" vertical="center" indent="1"/>
    </xf>
    <xf numFmtId="49" fontId="54" fillId="0" borderId="0" xfId="0" applyNumberFormat="1" applyFont="1" applyAlignment="1">
      <alignment horizontal="right" vertical="center" indent="1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49" fontId="55" fillId="0" borderId="12" xfId="0" applyNumberFormat="1" applyFont="1" applyBorder="1" applyAlignment="1">
      <alignment horizontal="right" vertical="center" shrinkToFit="1"/>
    </xf>
    <xf numFmtId="0" fontId="55" fillId="0" borderId="12" xfId="0" applyFont="1" applyBorder="1" applyAlignment="1">
      <alignment vertical="center" shrinkToFit="1"/>
    </xf>
    <xf numFmtId="49" fontId="55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4" xfId="0" applyFont="1" applyBorder="1" applyAlignment="1">
      <alignment vertical="center" shrinkToFit="1"/>
    </xf>
    <xf numFmtId="49" fontId="50" fillId="0" borderId="15" xfId="0" applyNumberFormat="1" applyFont="1" applyBorder="1" applyAlignment="1">
      <alignment horizontal="right" vertical="center" indent="1"/>
    </xf>
    <xf numFmtId="49" fontId="57" fillId="0" borderId="11" xfId="0" applyNumberFormat="1" applyFont="1" applyBorder="1" applyAlignment="1">
      <alignment horizontal="right" vertical="center"/>
    </xf>
    <xf numFmtId="49" fontId="57" fillId="0" borderId="11" xfId="0" applyNumberFormat="1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right" vertical="center" indent="1"/>
    </xf>
    <xf numFmtId="49" fontId="57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49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49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49" fontId="49" fillId="0" borderId="17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9" fontId="49" fillId="0" borderId="18" xfId="0" applyNumberFormat="1" applyFont="1" applyBorder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49" fillId="0" borderId="20" xfId="0" applyFont="1" applyBorder="1" applyAlignment="1">
      <alignment vertical="center" shrinkToFit="1"/>
    </xf>
    <xf numFmtId="0" fontId="49" fillId="0" borderId="21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49" fontId="50" fillId="0" borderId="23" xfId="0" applyNumberFormat="1" applyFont="1" applyBorder="1" applyAlignment="1">
      <alignment horizontal="right" vertical="center" indent="1"/>
    </xf>
    <xf numFmtId="0" fontId="57" fillId="0" borderId="18" xfId="0" applyFont="1" applyBorder="1" applyAlignment="1">
      <alignment horizontal="right" vertical="center"/>
    </xf>
    <xf numFmtId="0" fontId="57" fillId="0" borderId="18" xfId="0" applyFont="1" applyBorder="1" applyAlignment="1">
      <alignment horizontal="left" vertical="center"/>
    </xf>
    <xf numFmtId="0" fontId="59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49" fontId="50" fillId="0" borderId="30" xfId="0" applyNumberFormat="1" applyFont="1" applyBorder="1" applyAlignment="1">
      <alignment horizontal="right" vertical="center" indent="1"/>
    </xf>
    <xf numFmtId="176" fontId="53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57" fillId="0" borderId="29" xfId="0" applyFont="1" applyBorder="1" applyAlignment="1">
      <alignment horizontal="right" vertical="center"/>
    </xf>
    <xf numFmtId="0" fontId="57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49" fillId="0" borderId="29" xfId="0" applyFont="1" applyBorder="1" applyAlignment="1">
      <alignment horizontal="right" vertical="center"/>
    </xf>
    <xf numFmtId="49" fontId="49" fillId="0" borderId="29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vertical="center" shrinkToFit="1"/>
    </xf>
    <xf numFmtId="176" fontId="53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49" fontId="50" fillId="0" borderId="13" xfId="0" applyNumberFormat="1" applyFont="1" applyBorder="1" applyAlignment="1">
      <alignment horizontal="right" vertical="center" indent="1"/>
    </xf>
    <xf numFmtId="176" fontId="53" fillId="0" borderId="12" xfId="0" applyNumberFormat="1" applyFont="1" applyBorder="1" applyAlignment="1">
      <alignment vertical="center"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176" fontId="53" fillId="0" borderId="11" xfId="0" applyNumberFormat="1" applyFont="1" applyBorder="1" applyAlignment="1">
      <alignment horizontal="right" vertical="center" indent="1"/>
    </xf>
    <xf numFmtId="176" fontId="53" fillId="0" borderId="10" xfId="0" applyNumberFormat="1" applyFont="1" applyBorder="1" applyAlignment="1">
      <alignment horizontal="right" vertical="center" indent="1"/>
    </xf>
    <xf numFmtId="0" fontId="49" fillId="0" borderId="0" xfId="0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62" fillId="0" borderId="0" xfId="0" applyNumberFormat="1" applyFont="1" applyBorder="1" applyAlignment="1">
      <alignment horizontal="left" vertical="center"/>
    </xf>
    <xf numFmtId="0" fontId="53" fillId="0" borderId="28" xfId="0" applyFont="1" applyBorder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right" vertical="center" indent="1"/>
    </xf>
    <xf numFmtId="0" fontId="50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right" vertical="center" indent="1"/>
    </xf>
    <xf numFmtId="49" fontId="50" fillId="0" borderId="16" xfId="0" applyNumberFormat="1" applyFont="1" applyBorder="1" applyAlignment="1">
      <alignment horizontal="right" vertical="center" indent="1"/>
    </xf>
    <xf numFmtId="49" fontId="50" fillId="0" borderId="32" xfId="0" applyNumberFormat="1" applyFont="1" applyBorder="1" applyAlignment="1">
      <alignment horizontal="righ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49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57" fillId="0" borderId="17" xfId="0" applyFont="1" applyBorder="1" applyAlignment="1">
      <alignment horizontal="right" vertical="center"/>
    </xf>
    <xf numFmtId="0" fontId="57" fillId="0" borderId="17" xfId="0" applyFont="1" applyBorder="1" applyAlignment="1">
      <alignment horizontal="left" vertical="center"/>
    </xf>
    <xf numFmtId="0" fontId="59" fillId="0" borderId="26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176" fontId="53" fillId="0" borderId="17" xfId="0" applyNumberFormat="1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9" fillId="0" borderId="11" xfId="0" applyFont="1" applyBorder="1" applyAlignment="1">
      <alignment horizontal="right" vertical="center"/>
    </xf>
    <xf numFmtId="49" fontId="55" fillId="0" borderId="12" xfId="0" applyNumberFormat="1" applyFont="1" applyBorder="1" applyAlignment="1">
      <alignment horizontal="right" vertical="center" shrinkToFit="1"/>
    </xf>
    <xf numFmtId="0" fontId="55" fillId="0" borderId="12" xfId="0" applyFont="1" applyBorder="1" applyAlignment="1">
      <alignment vertical="center" shrinkToFit="1"/>
    </xf>
    <xf numFmtId="49" fontId="55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vertical="center" shrinkToFit="1"/>
    </xf>
    <xf numFmtId="49" fontId="49" fillId="0" borderId="18" xfId="0" applyNumberFormat="1" applyFont="1" applyBorder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 vertical="center"/>
    </xf>
    <xf numFmtId="49" fontId="50" fillId="0" borderId="23" xfId="0" applyNumberFormat="1" applyFont="1" applyBorder="1" applyAlignment="1">
      <alignment horizontal="right" vertical="center" indent="1"/>
    </xf>
    <xf numFmtId="0" fontId="57" fillId="0" borderId="18" xfId="0" applyFont="1" applyBorder="1" applyAlignment="1">
      <alignment horizontal="right" vertical="center"/>
    </xf>
    <xf numFmtId="0" fontId="57" fillId="0" borderId="18" xfId="0" applyFont="1" applyBorder="1" applyAlignment="1">
      <alignment horizontal="left" vertical="center"/>
    </xf>
    <xf numFmtId="0" fontId="59" fillId="0" borderId="24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horizontal="right" vertical="center"/>
    </xf>
    <xf numFmtId="0" fontId="5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49" fontId="50" fillId="0" borderId="30" xfId="0" applyNumberFormat="1" applyFont="1" applyBorder="1" applyAlignment="1">
      <alignment horizontal="right" vertical="center" indent="1"/>
    </xf>
    <xf numFmtId="176" fontId="53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57" fillId="0" borderId="29" xfId="0" applyFont="1" applyBorder="1" applyAlignment="1">
      <alignment horizontal="right" vertical="center"/>
    </xf>
    <xf numFmtId="0" fontId="57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49" fillId="0" borderId="29" xfId="0" applyFont="1" applyBorder="1" applyAlignment="1">
      <alignment horizontal="right" vertical="center"/>
    </xf>
    <xf numFmtId="49" fontId="49" fillId="0" borderId="29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vertical="center" shrinkToFit="1"/>
    </xf>
    <xf numFmtId="0" fontId="63" fillId="0" borderId="3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51" fillId="0" borderId="29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7" fillId="0" borderId="3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6" fontId="64" fillId="0" borderId="0" xfId="0" applyNumberFormat="1" applyFont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76" fontId="53" fillId="0" borderId="17" xfId="0" applyNumberFormat="1" applyFont="1" applyBorder="1" applyAlignment="1">
      <alignment horizontal="right" vertical="center"/>
    </xf>
    <xf numFmtId="176" fontId="53" fillId="0" borderId="17" xfId="0" applyNumberFormat="1" applyFont="1" applyBorder="1" applyAlignment="1">
      <alignment horizontal="right" vertical="center" indent="1"/>
    </xf>
    <xf numFmtId="49" fontId="50" fillId="0" borderId="17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76" fontId="53" fillId="0" borderId="29" xfId="0" applyNumberFormat="1" applyFont="1" applyBorder="1" applyAlignment="1">
      <alignment horizontal="center" vertical="center"/>
    </xf>
    <xf numFmtId="176" fontId="53" fillId="0" borderId="17" xfId="0" applyNumberFormat="1" applyFont="1" applyBorder="1" applyAlignment="1">
      <alignment horizontal="center" vertical="center"/>
    </xf>
    <xf numFmtId="176" fontId="53" fillId="0" borderId="18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6" fontId="53" fillId="0" borderId="35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/>
    </xf>
    <xf numFmtId="176" fontId="53" fillId="0" borderId="29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176" fontId="53" fillId="0" borderId="11" xfId="0" applyNumberFormat="1" applyFont="1" applyBorder="1" applyAlignment="1">
      <alignment vertical="center"/>
    </xf>
    <xf numFmtId="176" fontId="53" fillId="0" borderId="36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8">
      <selection activeCell="D20" sqref="D20"/>
    </sheetView>
  </sheetViews>
  <sheetFormatPr defaultColWidth="9.140625" defaultRowHeight="15"/>
  <cols>
    <col min="1" max="1" width="4.00390625" style="8" bestFit="1" customWidth="1"/>
    <col min="2" max="2" width="2.421875" style="4" customWidth="1"/>
    <col min="3" max="3" width="14.140625" style="11" customWidth="1"/>
    <col min="4" max="4" width="8.140625" style="9" customWidth="1"/>
    <col min="5" max="5" width="2.57421875" style="4" customWidth="1"/>
    <col min="6" max="6" width="8.140625" style="3" customWidth="1"/>
    <col min="7" max="7" width="5.28125" style="30" bestFit="1" customWidth="1"/>
    <col min="8" max="8" width="20.57421875" style="5" customWidth="1"/>
    <col min="9" max="9" width="3.421875" style="6" bestFit="1" customWidth="1"/>
    <col min="10" max="10" width="3.421875" style="2" bestFit="1" customWidth="1"/>
    <col min="11" max="11" width="2.421875" style="4" bestFit="1" customWidth="1"/>
    <col min="12" max="12" width="3.57421875" style="1" customWidth="1"/>
    <col min="13" max="13" width="3.421875" style="53" bestFit="1" customWidth="1"/>
    <col min="14" max="14" width="9.00390625" style="64" customWidth="1"/>
    <col min="15" max="16384" width="9.00390625" style="2" customWidth="1"/>
  </cols>
  <sheetData>
    <row r="1" spans="1:14" ht="28.5">
      <c r="A1" s="202" t="s">
        <v>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ht="9" customHeight="1"/>
    <row r="3" spans="1:4" ht="21">
      <c r="A3" s="4"/>
      <c r="B3" s="203" t="s">
        <v>18</v>
      </c>
      <c r="C3" s="204"/>
      <c r="D3" s="205"/>
    </row>
    <row r="4" ht="9" customHeight="1">
      <c r="H4" s="13"/>
    </row>
    <row r="5" spans="1:14" s="38" customFormat="1" ht="17.25" customHeight="1">
      <c r="A5" s="79"/>
      <c r="B5" s="36"/>
      <c r="C5" s="34" t="s">
        <v>0</v>
      </c>
      <c r="D5" s="31" t="s">
        <v>13</v>
      </c>
      <c r="E5" s="32"/>
      <c r="F5" s="33" t="s">
        <v>14</v>
      </c>
      <c r="G5" s="35" t="s">
        <v>1</v>
      </c>
      <c r="H5" s="198" t="s">
        <v>17</v>
      </c>
      <c r="I5" s="199"/>
      <c r="J5" s="199"/>
      <c r="K5" s="206" t="s">
        <v>26</v>
      </c>
      <c r="L5" s="206"/>
      <c r="M5" s="206"/>
      <c r="N5" s="207"/>
    </row>
    <row r="6" spans="1:15" ht="20.25" customHeight="1">
      <c r="A6" s="80">
        <v>1</v>
      </c>
      <c r="B6" s="29"/>
      <c r="C6" s="44" t="s">
        <v>67</v>
      </c>
      <c r="D6" s="96"/>
      <c r="E6" s="52"/>
      <c r="F6" s="104">
        <v>0.3506944444444444</v>
      </c>
      <c r="G6" s="50" t="s">
        <v>2</v>
      </c>
      <c r="H6" s="45" t="s">
        <v>7</v>
      </c>
      <c r="I6" s="46" t="s">
        <v>6</v>
      </c>
      <c r="J6" s="27"/>
      <c r="K6" s="28"/>
      <c r="L6" s="54" t="s">
        <v>40</v>
      </c>
      <c r="M6" s="55" t="s">
        <v>9</v>
      </c>
      <c r="N6" s="65"/>
      <c r="O6" s="108"/>
    </row>
    <row r="7" spans="1:15" ht="20.25" customHeight="1">
      <c r="A7" s="81">
        <v>2</v>
      </c>
      <c r="B7" s="26"/>
      <c r="C7" s="47" t="s">
        <v>66</v>
      </c>
      <c r="D7" s="83"/>
      <c r="E7" s="84"/>
      <c r="F7" s="105">
        <v>0.3506944444444444</v>
      </c>
      <c r="G7" s="51" t="s">
        <v>3</v>
      </c>
      <c r="H7" s="48" t="s">
        <v>7</v>
      </c>
      <c r="I7" s="49" t="s">
        <v>6</v>
      </c>
      <c r="J7" s="24"/>
      <c r="K7" s="25"/>
      <c r="L7" s="56" t="s">
        <v>46</v>
      </c>
      <c r="M7" s="57" t="s">
        <v>9</v>
      </c>
      <c r="N7" s="66"/>
      <c r="O7" s="108"/>
    </row>
    <row r="8" spans="1:14" ht="20.25" customHeight="1">
      <c r="A8" s="81">
        <v>3</v>
      </c>
      <c r="B8" s="26"/>
      <c r="C8" s="47" t="s">
        <v>70</v>
      </c>
      <c r="D8" s="83">
        <f>TIME(HOUR(C8),MINUTE(C8)-60,SECOND(C8))</f>
        <v>0.3576388888888889</v>
      </c>
      <c r="E8" s="84" t="s">
        <v>22</v>
      </c>
      <c r="F8" s="105">
        <f aca="true" t="shared" si="0" ref="F8:F19">TIME(HOUR(C8),MINUTE(C8)-20,SECOND(C8))</f>
        <v>0.3854166666666667</v>
      </c>
      <c r="G8" s="51" t="s">
        <v>3</v>
      </c>
      <c r="H8" s="48" t="s">
        <v>27</v>
      </c>
      <c r="I8" s="49"/>
      <c r="J8" s="24"/>
      <c r="K8" s="25"/>
      <c r="L8" s="56" t="s">
        <v>46</v>
      </c>
      <c r="M8" s="57" t="s">
        <v>9</v>
      </c>
      <c r="N8" s="66"/>
    </row>
    <row r="9" spans="1:14" ht="20.25" customHeight="1">
      <c r="A9" s="81">
        <v>4</v>
      </c>
      <c r="B9" s="26"/>
      <c r="C9" s="47" t="s">
        <v>71</v>
      </c>
      <c r="D9" s="83">
        <f aca="true" t="shared" si="1" ref="D9:D19">TIME(HOUR(C9),MINUTE(C9)-60,SECOND(C9))</f>
        <v>0.3854166666666667</v>
      </c>
      <c r="E9" s="84" t="s">
        <v>22</v>
      </c>
      <c r="F9" s="105">
        <f t="shared" si="0"/>
        <v>0.4131944444444444</v>
      </c>
      <c r="G9" s="51" t="s">
        <v>2</v>
      </c>
      <c r="H9" s="48" t="s">
        <v>27</v>
      </c>
      <c r="I9" s="49"/>
      <c r="J9" s="24"/>
      <c r="K9" s="25"/>
      <c r="L9" s="56" t="s">
        <v>28</v>
      </c>
      <c r="M9" s="57" t="s">
        <v>9</v>
      </c>
      <c r="N9" s="66"/>
    </row>
    <row r="10" spans="1:14" ht="20.25" customHeight="1">
      <c r="A10" s="81">
        <v>5</v>
      </c>
      <c r="B10" s="26"/>
      <c r="C10" s="47" t="s">
        <v>72</v>
      </c>
      <c r="D10" s="83">
        <f t="shared" si="1"/>
        <v>0.4166666666666667</v>
      </c>
      <c r="E10" s="84" t="s">
        <v>22</v>
      </c>
      <c r="F10" s="105">
        <f t="shared" si="0"/>
        <v>0.4444444444444444</v>
      </c>
      <c r="G10" s="51" t="s">
        <v>2</v>
      </c>
      <c r="H10" s="48" t="s">
        <v>4</v>
      </c>
      <c r="I10" s="49" t="s">
        <v>8</v>
      </c>
      <c r="J10" s="24"/>
      <c r="K10" s="25"/>
      <c r="L10" s="56" t="s">
        <v>25</v>
      </c>
      <c r="M10" s="57" t="s">
        <v>9</v>
      </c>
      <c r="N10" s="66"/>
    </row>
    <row r="11" spans="1:14" ht="20.25" customHeight="1">
      <c r="A11" s="81">
        <v>6</v>
      </c>
      <c r="B11" s="26"/>
      <c r="C11" s="47" t="s">
        <v>73</v>
      </c>
      <c r="D11" s="83">
        <f t="shared" si="1"/>
        <v>0.4305555555555556</v>
      </c>
      <c r="E11" s="84" t="s">
        <v>22</v>
      </c>
      <c r="F11" s="105">
        <f t="shared" si="0"/>
        <v>0.4583333333333333</v>
      </c>
      <c r="G11" s="51" t="s">
        <v>3</v>
      </c>
      <c r="H11" s="48" t="s">
        <v>5</v>
      </c>
      <c r="I11" s="49" t="s">
        <v>8</v>
      </c>
      <c r="J11" s="24"/>
      <c r="K11" s="25"/>
      <c r="L11" s="56" t="s">
        <v>30</v>
      </c>
      <c r="M11" s="57" t="s">
        <v>9</v>
      </c>
      <c r="N11" s="66"/>
    </row>
    <row r="12" spans="1:14" ht="20.25" customHeight="1">
      <c r="A12" s="81">
        <v>7</v>
      </c>
      <c r="B12" s="26"/>
      <c r="C12" s="47" t="s">
        <v>74</v>
      </c>
      <c r="D12" s="83">
        <f t="shared" si="1"/>
        <v>0.4548611111111111</v>
      </c>
      <c r="E12" s="84" t="s">
        <v>22</v>
      </c>
      <c r="F12" s="105">
        <f t="shared" si="0"/>
        <v>0.4826388888888889</v>
      </c>
      <c r="G12" s="51" t="s">
        <v>2</v>
      </c>
      <c r="H12" s="48" t="s">
        <v>31</v>
      </c>
      <c r="I12" s="49"/>
      <c r="J12" s="24"/>
      <c r="K12" s="25"/>
      <c r="L12" s="56" t="s">
        <v>29</v>
      </c>
      <c r="M12" s="57" t="s">
        <v>9</v>
      </c>
      <c r="N12" s="66"/>
    </row>
    <row r="13" spans="1:14" ht="20.25" customHeight="1">
      <c r="A13" s="81">
        <v>8</v>
      </c>
      <c r="B13" s="26"/>
      <c r="C13" s="47" t="s">
        <v>75</v>
      </c>
      <c r="D13" s="83">
        <f t="shared" si="1"/>
        <v>0.47222222222222227</v>
      </c>
      <c r="E13" s="84" t="s">
        <v>22</v>
      </c>
      <c r="F13" s="105">
        <f t="shared" si="0"/>
        <v>0.5</v>
      </c>
      <c r="G13" s="51" t="s">
        <v>2</v>
      </c>
      <c r="H13" s="48" t="s">
        <v>32</v>
      </c>
      <c r="I13" s="49"/>
      <c r="J13" s="24"/>
      <c r="K13" s="25"/>
      <c r="L13" s="56" t="s">
        <v>33</v>
      </c>
      <c r="M13" s="57" t="s">
        <v>9</v>
      </c>
      <c r="N13" s="66"/>
    </row>
    <row r="14" spans="1:14" ht="20.25" customHeight="1">
      <c r="A14" s="81">
        <v>9</v>
      </c>
      <c r="B14" s="26"/>
      <c r="C14" s="47" t="s">
        <v>76</v>
      </c>
      <c r="D14" s="83">
        <f t="shared" si="1"/>
        <v>0.4930555555555556</v>
      </c>
      <c r="E14" s="84" t="s">
        <v>22</v>
      </c>
      <c r="F14" s="105">
        <f t="shared" si="0"/>
        <v>0.5208333333333334</v>
      </c>
      <c r="G14" s="51" t="s">
        <v>3</v>
      </c>
      <c r="H14" s="48" t="s">
        <v>34</v>
      </c>
      <c r="I14" s="49"/>
      <c r="J14" s="24"/>
      <c r="K14" s="25"/>
      <c r="L14" s="56" t="s">
        <v>42</v>
      </c>
      <c r="M14" s="57" t="s">
        <v>9</v>
      </c>
      <c r="N14" s="66"/>
    </row>
    <row r="15" spans="1:14" ht="20.25" customHeight="1">
      <c r="A15" s="81">
        <v>10</v>
      </c>
      <c r="B15" s="26"/>
      <c r="C15" s="47" t="s">
        <v>77</v>
      </c>
      <c r="D15" s="83">
        <f t="shared" si="1"/>
        <v>0.513888888888889</v>
      </c>
      <c r="E15" s="84" t="s">
        <v>22</v>
      </c>
      <c r="F15" s="105">
        <f t="shared" si="0"/>
        <v>0.5416666666666666</v>
      </c>
      <c r="G15" s="51" t="s">
        <v>2</v>
      </c>
      <c r="H15" s="48" t="s">
        <v>34</v>
      </c>
      <c r="I15" s="49"/>
      <c r="J15" s="24"/>
      <c r="K15" s="25"/>
      <c r="L15" s="56" t="s">
        <v>35</v>
      </c>
      <c r="M15" s="57" t="s">
        <v>9</v>
      </c>
      <c r="N15" s="66"/>
    </row>
    <row r="16" spans="1:14" ht="20.25" customHeight="1">
      <c r="A16" s="81">
        <v>11</v>
      </c>
      <c r="B16" s="26"/>
      <c r="C16" s="47" t="s">
        <v>78</v>
      </c>
      <c r="D16" s="83">
        <f>TIME(HOUR(C16),MINUTE(C16)-60,SECOND(C16))</f>
        <v>0.5347222222222222</v>
      </c>
      <c r="E16" s="84" t="s">
        <v>22</v>
      </c>
      <c r="F16" s="105">
        <f>TIME(HOUR(C16),MINUTE(C16)-20,SECOND(C16))</f>
        <v>0.5625</v>
      </c>
      <c r="G16" s="51" t="s">
        <v>3</v>
      </c>
      <c r="H16" s="48" t="s">
        <v>36</v>
      </c>
      <c r="I16" s="49"/>
      <c r="J16" s="24"/>
      <c r="K16" s="25"/>
      <c r="L16" s="56" t="s">
        <v>45</v>
      </c>
      <c r="M16" s="57" t="s">
        <v>9</v>
      </c>
      <c r="N16" s="66"/>
    </row>
    <row r="17" spans="1:14" ht="20.25" customHeight="1">
      <c r="A17" s="81">
        <v>12</v>
      </c>
      <c r="B17" s="26"/>
      <c r="C17" s="47" t="s">
        <v>79</v>
      </c>
      <c r="D17" s="180">
        <f>TIME(HOUR(C17),MINUTE(C17)-60,SECOND(C17))</f>
        <v>0.5625</v>
      </c>
      <c r="E17" s="181" t="s">
        <v>22</v>
      </c>
      <c r="F17" s="105">
        <f>TIME(HOUR(C17),MINUTE(C17)-20,SECOND(C17))</f>
        <v>0.5902777777777778</v>
      </c>
      <c r="G17" s="51" t="s">
        <v>2</v>
      </c>
      <c r="H17" s="48" t="s">
        <v>36</v>
      </c>
      <c r="I17" s="49"/>
      <c r="J17" s="24"/>
      <c r="K17" s="25"/>
      <c r="L17" s="56" t="s">
        <v>37</v>
      </c>
      <c r="M17" s="57" t="s">
        <v>9</v>
      </c>
      <c r="N17" s="66"/>
    </row>
    <row r="18" spans="1:14" ht="20.25" customHeight="1">
      <c r="A18" s="81">
        <v>13</v>
      </c>
      <c r="B18" s="26"/>
      <c r="C18" s="47" t="s">
        <v>80</v>
      </c>
      <c r="D18" s="83">
        <f t="shared" si="1"/>
        <v>0.579861111111111</v>
      </c>
      <c r="E18" s="84" t="s">
        <v>22</v>
      </c>
      <c r="F18" s="105">
        <f t="shared" si="0"/>
        <v>0.607638888888889</v>
      </c>
      <c r="G18" s="51" t="s">
        <v>3</v>
      </c>
      <c r="H18" s="74" t="s">
        <v>38</v>
      </c>
      <c r="I18" s="75"/>
      <c r="J18" s="24"/>
      <c r="K18" s="25"/>
      <c r="L18" s="56" t="s">
        <v>44</v>
      </c>
      <c r="M18" s="57" t="s">
        <v>9</v>
      </c>
      <c r="N18" s="66"/>
    </row>
    <row r="19" spans="1:14" ht="20.25" customHeight="1">
      <c r="A19" s="208">
        <v>14</v>
      </c>
      <c r="B19" s="209"/>
      <c r="C19" s="134" t="s">
        <v>81</v>
      </c>
      <c r="D19" s="210">
        <f t="shared" si="1"/>
        <v>0.5972222222222222</v>
      </c>
      <c r="E19" s="154" t="s">
        <v>22</v>
      </c>
      <c r="F19" s="211">
        <f t="shared" si="0"/>
        <v>0.625</v>
      </c>
      <c r="G19" s="136" t="s">
        <v>2</v>
      </c>
      <c r="H19" s="150" t="s">
        <v>38</v>
      </c>
      <c r="I19" s="151"/>
      <c r="J19" s="212"/>
      <c r="K19" s="213"/>
      <c r="L19" s="58" t="s">
        <v>39</v>
      </c>
      <c r="M19" s="141" t="s">
        <v>9</v>
      </c>
      <c r="N19" s="67"/>
    </row>
    <row r="20" spans="1:14" ht="20.25" customHeight="1">
      <c r="A20" s="17"/>
      <c r="B20" s="21"/>
      <c r="C20" s="15"/>
      <c r="D20" s="110"/>
      <c r="E20" s="17"/>
      <c r="F20" s="18"/>
      <c r="G20" s="39"/>
      <c r="H20" s="42"/>
      <c r="I20" s="23"/>
      <c r="J20" s="19"/>
      <c r="K20" s="20"/>
      <c r="L20" s="60"/>
      <c r="M20" s="61"/>
      <c r="N20" s="68"/>
    </row>
    <row r="21" spans="1:14" ht="20.25" customHeight="1">
      <c r="A21" s="17"/>
      <c r="B21" s="21"/>
      <c r="C21" s="15"/>
      <c r="D21" s="16"/>
      <c r="E21" s="17"/>
      <c r="F21" s="18"/>
      <c r="G21" s="39"/>
      <c r="H21" s="106"/>
      <c r="I21" s="23"/>
      <c r="J21" s="19"/>
      <c r="K21" s="20"/>
      <c r="L21" s="60"/>
      <c r="M21" s="61"/>
      <c r="N21" s="68"/>
    </row>
    <row r="22" spans="1:14" ht="20.25" customHeight="1">
      <c r="A22" s="17"/>
      <c r="B22" s="21"/>
      <c r="C22" s="15"/>
      <c r="D22" s="16"/>
      <c r="E22" s="17"/>
      <c r="F22" s="18"/>
      <c r="G22" s="39"/>
      <c r="H22" s="22"/>
      <c r="I22" s="23"/>
      <c r="J22" s="19"/>
      <c r="K22" s="20"/>
      <c r="L22" s="60"/>
      <c r="M22" s="61"/>
      <c r="N22" s="68"/>
    </row>
    <row r="23" spans="1:14" ht="21">
      <c r="A23" s="17"/>
      <c r="B23" s="203" t="s">
        <v>20</v>
      </c>
      <c r="C23" s="204"/>
      <c r="D23" s="205"/>
      <c r="E23" s="17"/>
      <c r="F23" s="18"/>
      <c r="G23" s="39"/>
      <c r="H23" s="107"/>
      <c r="I23" s="23"/>
      <c r="J23" s="19"/>
      <c r="K23" s="20"/>
      <c r="L23" s="60"/>
      <c r="M23" s="61"/>
      <c r="N23" s="68"/>
    </row>
    <row r="24" spans="1:14" ht="20.25" customHeight="1">
      <c r="A24" s="17"/>
      <c r="B24" s="21"/>
      <c r="C24" s="15"/>
      <c r="D24" s="16"/>
      <c r="E24" s="17"/>
      <c r="F24" s="18"/>
      <c r="G24" s="41" t="s">
        <v>19</v>
      </c>
      <c r="H24" s="22"/>
      <c r="I24" s="23"/>
      <c r="J24" s="19"/>
      <c r="K24" s="20"/>
      <c r="L24" s="60"/>
      <c r="M24" s="61"/>
      <c r="N24" s="68"/>
    </row>
    <row r="25" spans="3:6" ht="9" customHeight="1">
      <c r="C25" s="12"/>
      <c r="D25" s="10"/>
      <c r="E25" s="8"/>
      <c r="F25" s="7"/>
    </row>
    <row r="26" spans="1:14" s="38" customFormat="1" ht="17.25" customHeight="1">
      <c r="A26" s="79"/>
      <c r="B26" s="36"/>
      <c r="C26" s="34" t="s">
        <v>0</v>
      </c>
      <c r="D26" s="31" t="s">
        <v>13</v>
      </c>
      <c r="E26" s="32"/>
      <c r="F26" s="33" t="s">
        <v>14</v>
      </c>
      <c r="G26" s="35" t="s">
        <v>1</v>
      </c>
      <c r="H26" s="200" t="s">
        <v>17</v>
      </c>
      <c r="I26" s="201"/>
      <c r="J26" s="201"/>
      <c r="K26" s="36"/>
      <c r="L26" s="37"/>
      <c r="M26" s="36"/>
      <c r="N26" s="43"/>
    </row>
    <row r="27" spans="1:15" s="38" customFormat="1" ht="20.25" customHeight="1">
      <c r="A27" s="82">
        <v>1</v>
      </c>
      <c r="B27" s="63"/>
      <c r="C27" s="76" t="s">
        <v>23</v>
      </c>
      <c r="D27" s="221">
        <f>TIME(HOUR(C27),MINUTE(C27)-75,SECOND(C27))</f>
        <v>0.3541666666666667</v>
      </c>
      <c r="E27" s="84" t="s">
        <v>22</v>
      </c>
      <c r="F27" s="219">
        <f>TIME(HOUR(C27),MINUTE(C27)-45,SECOND(C27))</f>
        <v>0.375</v>
      </c>
      <c r="G27" s="71" t="s">
        <v>2</v>
      </c>
      <c r="H27" s="77" t="s">
        <v>11</v>
      </c>
      <c r="I27" s="78"/>
      <c r="J27" s="70"/>
      <c r="K27" s="72" t="s">
        <v>16</v>
      </c>
      <c r="L27" s="62" t="s">
        <v>41</v>
      </c>
      <c r="M27" s="63" t="s">
        <v>15</v>
      </c>
      <c r="N27" s="69"/>
      <c r="O27" s="109"/>
    </row>
    <row r="28" spans="1:15" s="38" customFormat="1" ht="20.25" customHeight="1">
      <c r="A28" s="85">
        <v>2</v>
      </c>
      <c r="B28" s="86"/>
      <c r="C28" s="87" t="s">
        <v>10</v>
      </c>
      <c r="D28" s="222">
        <f>TIME(HOUR(C28),MINUTE(C28)-75,SECOND(C28))</f>
        <v>0.4791666666666667</v>
      </c>
      <c r="E28" s="88" t="s">
        <v>22</v>
      </c>
      <c r="F28" s="215">
        <f>TIME(HOUR(C28),MINUTE(C28)-45,SECOND(C28))</f>
        <v>0.5</v>
      </c>
      <c r="G28" s="89" t="s">
        <v>3</v>
      </c>
      <c r="H28" s="90" t="s">
        <v>11</v>
      </c>
      <c r="I28" s="91"/>
      <c r="J28" s="92"/>
      <c r="K28" s="93" t="s">
        <v>16</v>
      </c>
      <c r="L28" s="94" t="s">
        <v>47</v>
      </c>
      <c r="M28" s="86" t="s">
        <v>15</v>
      </c>
      <c r="N28" s="95"/>
      <c r="O28" s="109"/>
    </row>
    <row r="29" spans="1:15" s="38" customFormat="1" ht="20.25" customHeight="1">
      <c r="A29" s="79">
        <v>1</v>
      </c>
      <c r="B29" s="36"/>
      <c r="C29" s="98" t="s">
        <v>24</v>
      </c>
      <c r="D29" s="223">
        <f>TIME(HOUR(C29),MINUTE(C29)-75,SECOND(C29))</f>
        <v>0.3958333333333333</v>
      </c>
      <c r="E29" s="99" t="s">
        <v>22</v>
      </c>
      <c r="F29" s="226">
        <f>TIME(HOUR(C29),MINUTE(C29)-45,SECOND(C29))</f>
        <v>0.4166666666666667</v>
      </c>
      <c r="G29" s="35" t="s">
        <v>2</v>
      </c>
      <c r="H29" s="100" t="s">
        <v>12</v>
      </c>
      <c r="I29" s="101"/>
      <c r="J29" s="102"/>
      <c r="K29" s="103" t="s">
        <v>16</v>
      </c>
      <c r="L29" s="37" t="s">
        <v>42</v>
      </c>
      <c r="M29" s="36" t="s">
        <v>15</v>
      </c>
      <c r="N29" s="43"/>
      <c r="O29" s="109"/>
    </row>
    <row r="30" spans="1:15" s="38" customFormat="1" ht="20.25" customHeight="1">
      <c r="A30" s="155">
        <v>1</v>
      </c>
      <c r="B30" s="139"/>
      <c r="C30" s="132" t="s">
        <v>86</v>
      </c>
      <c r="D30" s="224">
        <f>TIME(HOUR(C30),MINUTE(C30)-75,SECOND(C30))</f>
        <v>0.3645833333333333</v>
      </c>
      <c r="E30" s="218" t="s">
        <v>22</v>
      </c>
      <c r="F30" s="218">
        <f>TIME(HOUR(C30),MINUTE(C30)-45,SECOND(C30))</f>
        <v>0.3854166666666667</v>
      </c>
      <c r="G30" s="156" t="s">
        <v>49</v>
      </c>
      <c r="H30" s="157" t="s">
        <v>50</v>
      </c>
      <c r="I30" s="158" t="s">
        <v>51</v>
      </c>
      <c r="J30" s="159"/>
      <c r="K30" s="97" t="s">
        <v>16</v>
      </c>
      <c r="L30" s="54" t="s">
        <v>43</v>
      </c>
      <c r="M30" s="55" t="s">
        <v>15</v>
      </c>
      <c r="N30" s="227" t="s">
        <v>82</v>
      </c>
      <c r="O30" s="109"/>
    </row>
    <row r="31" spans="1:15" s="38" customFormat="1" ht="20.25" customHeight="1">
      <c r="A31" s="152">
        <v>2</v>
      </c>
      <c r="B31" s="140"/>
      <c r="C31" s="133"/>
      <c r="D31" s="221"/>
      <c r="E31" s="219"/>
      <c r="F31" s="219"/>
      <c r="G31" s="135" t="s">
        <v>49</v>
      </c>
      <c r="H31" s="148" t="s">
        <v>50</v>
      </c>
      <c r="I31" s="149" t="s">
        <v>52</v>
      </c>
      <c r="J31" s="146"/>
      <c r="K31" s="160" t="s">
        <v>16</v>
      </c>
      <c r="L31" s="138" t="s">
        <v>43</v>
      </c>
      <c r="M31" s="139" t="s">
        <v>15</v>
      </c>
      <c r="N31" s="228" t="s">
        <v>83</v>
      </c>
      <c r="O31" s="109"/>
    </row>
    <row r="32" spans="1:15" s="38" customFormat="1" ht="20.25" customHeight="1">
      <c r="A32" s="152">
        <v>3</v>
      </c>
      <c r="B32" s="140"/>
      <c r="C32" s="133" t="s">
        <v>87</v>
      </c>
      <c r="D32" s="221">
        <f>TIME(HOUR(C32),MINUTE(C32)-75,SECOND(C32))</f>
        <v>0.4895833333333333</v>
      </c>
      <c r="E32" s="219" t="s">
        <v>22</v>
      </c>
      <c r="F32" s="219">
        <f>TIME(HOUR(C32),MINUTE(C32)-45,SECOND(C32))</f>
        <v>0.5104166666666666</v>
      </c>
      <c r="G32" s="135" t="s">
        <v>53</v>
      </c>
      <c r="H32" s="148" t="s">
        <v>50</v>
      </c>
      <c r="I32" s="149" t="s">
        <v>51</v>
      </c>
      <c r="J32" s="146"/>
      <c r="K32" s="160" t="s">
        <v>16</v>
      </c>
      <c r="L32" s="138" t="s">
        <v>48</v>
      </c>
      <c r="M32" s="139" t="s">
        <v>15</v>
      </c>
      <c r="N32" s="228" t="s">
        <v>84</v>
      </c>
      <c r="O32" s="109"/>
    </row>
    <row r="33" spans="1:15" s="38" customFormat="1" ht="20.25" customHeight="1">
      <c r="A33" s="153">
        <v>4</v>
      </c>
      <c r="B33" s="141"/>
      <c r="C33" s="134"/>
      <c r="D33" s="225"/>
      <c r="E33" s="216"/>
      <c r="F33" s="220"/>
      <c r="G33" s="136" t="s">
        <v>53</v>
      </c>
      <c r="H33" s="150" t="s">
        <v>50</v>
      </c>
      <c r="I33" s="151" t="s">
        <v>52</v>
      </c>
      <c r="J33" s="147"/>
      <c r="K33" s="73" t="s">
        <v>16</v>
      </c>
      <c r="L33" s="58" t="s">
        <v>48</v>
      </c>
      <c r="M33" s="59" t="s">
        <v>15</v>
      </c>
      <c r="N33" s="229" t="s">
        <v>85</v>
      </c>
      <c r="O33" s="109"/>
    </row>
    <row r="34" spans="1:14" ht="20.25" customHeight="1">
      <c r="A34" s="17"/>
      <c r="B34" s="21"/>
      <c r="C34" s="15"/>
      <c r="D34" s="16"/>
      <c r="E34" s="17"/>
      <c r="F34" s="18"/>
      <c r="G34" s="39"/>
      <c r="H34" s="22"/>
      <c r="I34" s="23"/>
      <c r="J34" s="14"/>
      <c r="K34" s="40"/>
      <c r="L34" s="60"/>
      <c r="M34" s="61"/>
      <c r="N34" s="68"/>
    </row>
    <row r="35" spans="1:14" ht="20.25" customHeight="1">
      <c r="A35" s="124"/>
      <c r="B35" s="126"/>
      <c r="C35" s="122"/>
      <c r="D35" s="123"/>
      <c r="E35" s="124"/>
      <c r="F35" s="125"/>
      <c r="G35" s="131" t="s">
        <v>21</v>
      </c>
      <c r="H35" s="127"/>
      <c r="I35" s="128"/>
      <c r="J35" s="121"/>
      <c r="K35" s="130"/>
      <c r="L35" s="142"/>
      <c r="M35" s="143"/>
      <c r="N35" s="145"/>
    </row>
    <row r="36" spans="1:14" ht="9" customHeight="1">
      <c r="A36" s="118"/>
      <c r="B36" s="114"/>
      <c r="C36" s="120"/>
      <c r="D36" s="119"/>
      <c r="E36" s="118"/>
      <c r="F36" s="117"/>
      <c r="G36" s="129"/>
      <c r="H36" s="115"/>
      <c r="I36" s="116"/>
      <c r="J36" s="113"/>
      <c r="K36" s="114"/>
      <c r="L36" s="112"/>
      <c r="M36" s="137"/>
      <c r="N36" s="144"/>
    </row>
    <row r="37" spans="1:14" s="38" customFormat="1" ht="17.25" customHeight="1">
      <c r="A37" s="178"/>
      <c r="B37" s="166"/>
      <c r="C37" s="164" t="s">
        <v>58</v>
      </c>
      <c r="D37" s="161" t="s">
        <v>59</v>
      </c>
      <c r="E37" s="162"/>
      <c r="F37" s="163" t="s">
        <v>60</v>
      </c>
      <c r="G37" s="165" t="s">
        <v>61</v>
      </c>
      <c r="H37" s="194" t="s">
        <v>62</v>
      </c>
      <c r="I37" s="195"/>
      <c r="J37" s="195"/>
      <c r="K37" s="166"/>
      <c r="L37" s="167"/>
      <c r="M37" s="166"/>
      <c r="N37" s="168"/>
    </row>
    <row r="38" spans="1:14" s="38" customFormat="1" ht="20.25" customHeight="1">
      <c r="A38" s="179">
        <v>1</v>
      </c>
      <c r="B38" s="170"/>
      <c r="C38" s="175" t="s">
        <v>23</v>
      </c>
      <c r="D38" s="182">
        <f>TIME(HOUR(C38),MINUTE(C38)-75,SECOND(C38))</f>
        <v>0.3541666666666667</v>
      </c>
      <c r="E38" s="217" t="s">
        <v>22</v>
      </c>
      <c r="F38" s="217">
        <f>TIME(HOUR(C38),MINUTE(C38)-45,SECOND(C38))</f>
        <v>0.375</v>
      </c>
      <c r="G38" s="173" t="s">
        <v>49</v>
      </c>
      <c r="H38" s="176" t="s">
        <v>63</v>
      </c>
      <c r="I38" s="177" t="s">
        <v>51</v>
      </c>
      <c r="J38" s="172"/>
      <c r="K38" s="174" t="s">
        <v>54</v>
      </c>
      <c r="L38" s="169" t="s">
        <v>55</v>
      </c>
      <c r="M38" s="170" t="s">
        <v>64</v>
      </c>
      <c r="N38" s="171"/>
    </row>
    <row r="39" spans="1:14" s="38" customFormat="1" ht="20.25" customHeight="1">
      <c r="A39" s="183">
        <v>2</v>
      </c>
      <c r="B39" s="184"/>
      <c r="C39" s="185" t="s">
        <v>68</v>
      </c>
      <c r="D39" s="186">
        <f>TIME(HOUR(C39),MINUTE(C39)-75,SECOND(C39))</f>
        <v>0.4166666666666667</v>
      </c>
      <c r="E39" s="215" t="s">
        <v>22</v>
      </c>
      <c r="F39" s="215">
        <f>TIME(HOUR(C39),MINUTE(C39)-45,SECOND(C39))</f>
        <v>0.4375</v>
      </c>
      <c r="G39" s="187" t="s">
        <v>49</v>
      </c>
      <c r="H39" s="188" t="s">
        <v>63</v>
      </c>
      <c r="I39" s="189" t="s">
        <v>52</v>
      </c>
      <c r="J39" s="190"/>
      <c r="K39" s="191" t="s">
        <v>54</v>
      </c>
      <c r="L39" s="192" t="s">
        <v>55</v>
      </c>
      <c r="M39" s="184" t="s">
        <v>64</v>
      </c>
      <c r="N39" s="193"/>
    </row>
    <row r="40" spans="1:14" ht="20.25" customHeight="1">
      <c r="A40" s="111">
        <v>3</v>
      </c>
      <c r="B40" s="196"/>
      <c r="C40" s="185" t="s">
        <v>88</v>
      </c>
      <c r="D40" s="186">
        <f>TIME(HOUR(C40),MINUTE(C40)-75,SECOND(C40))</f>
        <v>0.5</v>
      </c>
      <c r="E40" s="215" t="s">
        <v>22</v>
      </c>
      <c r="F40" s="215">
        <f>TIME(HOUR(C40),MINUTE(C40)-45,SECOND(C40))</f>
        <v>0.5208333333333334</v>
      </c>
      <c r="G40" s="187" t="s">
        <v>53</v>
      </c>
      <c r="H40" s="188" t="s">
        <v>63</v>
      </c>
      <c r="I40" s="189" t="s">
        <v>51</v>
      </c>
      <c r="J40" s="197"/>
      <c r="K40" s="191" t="s">
        <v>54</v>
      </c>
      <c r="L40" s="192" t="s">
        <v>56</v>
      </c>
      <c r="M40" s="184" t="s">
        <v>64</v>
      </c>
      <c r="N40" s="193"/>
    </row>
    <row r="41" spans="1:14" ht="20.25" customHeight="1">
      <c r="A41" s="208">
        <v>4</v>
      </c>
      <c r="B41" s="209"/>
      <c r="C41" s="134" t="s">
        <v>69</v>
      </c>
      <c r="D41" s="210">
        <f>TIME(HOUR(C41),MINUTE(C41)-75,SECOND(C41))</f>
        <v>0.5625</v>
      </c>
      <c r="E41" s="216" t="s">
        <v>22</v>
      </c>
      <c r="F41" s="216">
        <f>TIME(HOUR(C41),MINUTE(C41)-45,SECOND(C41))</f>
        <v>0.5833333333333334</v>
      </c>
      <c r="G41" s="136" t="s">
        <v>53</v>
      </c>
      <c r="H41" s="150" t="s">
        <v>63</v>
      </c>
      <c r="I41" s="151" t="s">
        <v>52</v>
      </c>
      <c r="J41" s="214"/>
      <c r="K41" s="73" t="s">
        <v>54</v>
      </c>
      <c r="L41" s="58" t="s">
        <v>57</v>
      </c>
      <c r="M41" s="141" t="s">
        <v>64</v>
      </c>
      <c r="N41" s="67"/>
    </row>
  </sheetData>
  <sheetProtection/>
  <mergeCells count="6">
    <mergeCell ref="H5:J5"/>
    <mergeCell ref="H26:J26"/>
    <mergeCell ref="A1:N1"/>
    <mergeCell ref="B3:D3"/>
    <mergeCell ref="B23:D23"/>
    <mergeCell ref="K5:N5"/>
  </mergeCells>
  <printOptions/>
  <pageMargins left="0.5905511811023623" right="0.5905511811023623" top="0.984251968503937" bottom="0.3937007874015748" header="0.3937007874015748" footer="0.31496062992125984"/>
  <pageSetup horizontalDpi="600" verticalDpi="600" orientation="portrait" paperSize="9" r:id="rId1"/>
  <headerFooter>
    <oddHeader>&amp;R&amp;"ＪＳＰ明朝,標準"2017　西三河中学校新人陸上競技大会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西三河陸上競技協会</cp:lastModifiedBy>
  <cp:lastPrinted>2017-09-30T17:29:12Z</cp:lastPrinted>
  <dcterms:created xsi:type="dcterms:W3CDTF">2012-04-15T01:48:00Z</dcterms:created>
  <dcterms:modified xsi:type="dcterms:W3CDTF">2017-09-30T17:31:13Z</dcterms:modified>
  <cp:category/>
  <cp:version/>
  <cp:contentType/>
  <cp:contentStatus/>
</cp:coreProperties>
</file>