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13020" activeTab="0"/>
  </bookViews>
  <sheets>
    <sheet name="駅伝一覧" sheetId="1" r:id="rId1"/>
    <sheet name="種目別申込数" sheetId="2" r:id="rId2"/>
    <sheet name="靴申請書" sheetId="3" r:id="rId3"/>
  </sheets>
  <definedNames>
    <definedName name="_xlnm.Print_Area" localSheetId="0">'駅伝一覧'!$A$1:$BP$50</definedName>
    <definedName name="_xlnm.Print_Area" localSheetId="2">'靴申請書'!$A$1:$H$41</definedName>
    <definedName name="_xlnm.Print_Area" localSheetId="1">'種目別申込数'!$A$1:$P$33</definedName>
    <definedName name="女子">'駅伝一覧'!$BL$4:$BL$5</definedName>
    <definedName name="性別" localSheetId="0">'駅伝一覧'!$BK$4:$BK$5</definedName>
    <definedName name="男子">'駅伝一覧'!$BL$6:$BL$7</definedName>
    <definedName name="部門" localSheetId="0">'駅伝一覧'!$BM$4:$BM$5</definedName>
  </definedNames>
  <calcPr fullCalcOnLoad="1"/>
</workbook>
</file>

<file path=xl/sharedStrings.xml><?xml version="1.0" encoding="utf-8"?>
<sst xmlns="http://schemas.openxmlformats.org/spreadsheetml/2006/main" count="172" uniqueCount="121">
  <si>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</si>
  <si>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</si>
  <si>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</si>
  <si>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</si>
  <si>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</si>
  <si>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</si>
  <si>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</si>
  <si>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</si>
  <si>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</si>
  <si>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</si>
  <si>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</si>
  <si>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</si>
  <si>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</si>
  <si>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</si>
  <si>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</si>
  <si>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</si>
  <si>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</si>
  <si>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</si>
  <si>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</si>
  <si>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</si>
  <si>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</si>
  <si>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 xml:space="preserve">連 絡 先 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</si>
  <si>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</si>
  <si>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</si>
  <si>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</si>
  <si>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</si>
  <si>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</si>
  <si>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</si>
  <si>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</si>
  <si>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</si>
  <si>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</si>
  <si>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</si>
  <si>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</si>
  <si>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</si>
  <si>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</si>
  <si>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</si>
  <si>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</si>
  <si>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</si>
  <si>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</si>
  <si>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</si>
  <si>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</si>
  <si>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</si>
  <si>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</si>
  <si>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</si>
  <si>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</si>
  <si>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</si>
  <si>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</si>
  <si>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</si>
  <si>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</si>
  <si>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</si>
  <si>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</si>
  <si>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</si>
  <si>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</si>
  <si>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高校一般</t>
  </si>
  <si>
    <t>中学高校一般</t>
  </si>
  <si>
    <t>内　　訳</t>
  </si>
  <si>
    <t>払　込　金</t>
  </si>
  <si>
    <t>愛 知 太 郎</t>
  </si>
  <si>
    <t>←</t>
  </si>
  <si>
    <t>2部</t>
  </si>
  <si>
    <t>種目別申込数一覧表（払込受領証コピー貼付）</t>
  </si>
  <si>
    <t>貼付欄</t>
  </si>
  <si>
    <t>払込金受領証コピー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</si>
  <si>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</si>
  <si>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</si>
  <si>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</si>
  <si>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</si>
  <si>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</si>
  <si>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</si>
  <si>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</si>
  <si>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</si>
  <si>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</si>
  <si>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</si>
  <si>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</si>
  <si>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</si>
  <si>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</si>
  <si>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</si>
  <si>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</si>
  <si>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</si>
  <si>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</si>
  <si>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</si>
  <si>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1部</t>
  </si>
  <si>
    <t>男子</t>
  </si>
  <si>
    <t>女子</t>
  </si>
  <si>
    <t>参加料</t>
  </si>
  <si>
    <t>プログラム代</t>
  </si>
  <si>
    <t>円</t>
  </si>
  <si>
    <t>種目</t>
  </si>
  <si>
    <t>中学･高校女子</t>
  </si>
  <si>
    <t>ﾌﾘｶﾞﾅ</t>
  </si>
  <si>
    <t>ｱｲﾁ ﾀﾛｳ</t>
  </si>
  <si>
    <t>県外登録(一般・大学)</t>
  </si>
  <si>
    <t>県外登録（高校）</t>
  </si>
  <si>
    <t>最高記録</t>
  </si>
  <si>
    <t>15.10.0</t>
  </si>
  <si>
    <t>参加料分類</t>
  </si>
  <si>
    <t>申込アドレス：</t>
  </si>
  <si>
    <t>※目標記録・最高記録を必ず記入</t>
  </si>
  <si>
    <t>高校5000ｍ</t>
  </si>
  <si>
    <t>種　目</t>
  </si>
  <si>
    <t>大会名</t>
  </si>
  <si>
    <t>大会日</t>
  </si>
  <si>
    <t>愛知選手権</t>
  </si>
  <si>
    <t>2019．7．14</t>
  </si>
  <si>
    <t>第１回駅伝強化 長距離競技会　</t>
  </si>
  <si>
    <t>３０００ｍ</t>
  </si>
  <si>
    <t>５０００ｍ</t>
  </si>
  <si>
    <t>１００００ｍ</t>
  </si>
  <si>
    <t>中学</t>
  </si>
  <si>
    <t>2020年駅伝強化 長距離競技会（第　1　回）　</t>
  </si>
  <si>
    <t>arkoffice@aichi-rk.jp</t>
  </si>
  <si>
    <t>厚底シューズ申請書</t>
  </si>
  <si>
    <t>組</t>
  </si>
  <si>
    <t>ＯＤＲ</t>
  </si>
  <si>
    <t>ナンバー</t>
  </si>
  <si>
    <t>所属</t>
  </si>
  <si>
    <t>氏名</t>
  </si>
  <si>
    <t>靴のメーカー</t>
  </si>
  <si>
    <t>靴の製品名</t>
  </si>
  <si>
    <t>第1回駅伝強化</t>
  </si>
  <si>
    <t>切り取り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</si>
</sst>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_);[Red]\(&quot;¥&quot;#,##0\)"/>
    <numFmt numFmtId="178" formatCode="#,##0_);[Red]\(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i/>
      <sz val="14"/>
      <name val="ＭＳ 明朝"/>
      <family val="1"/>
    </font>
    <font>
      <sz val="20"/>
      <name val="ＤＨＰ平成明朝体W7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1"/>
    </font>
    <font>
      <sz val="6"/>
      <name val="ＭＳ Ｐゴシック"/>
      <family val="3"/>
    </font>
    <font>
      <sz val="11"/>
      <name val="ＤＨＰ平成明朝体W7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1"/>
    </font>
    <font>
      <sz val="22"/>
      <name val="ＤＨＰ平成明朝体W7"/>
      <family val="1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3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1"/>
    </font>
    <font>
      <i/>
      <sz val="10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明朝"/>
      <family val="1"/>
    </font>
    <font>
      <sz val="11"/>
      <color indexed="17"/>
      <name val="ＭＳ Ｐゴシック"/>
      <family val="3"/>
    </font>
    <font>
      <sz val="14"/>
      <color indexed="12"/>
      <name val="AR P丸ゴシック体M04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明朝"/>
      <family val="1"/>
    </font>
    <font>
      <sz val="11"/>
      <color rgb="FF006100"/>
      <name val="Calibri"/>
      <family val="3"/>
    </font>
    <font>
      <sz val="14"/>
      <color theme="10"/>
      <name val="AR P丸ゴシック体M04"/>
      <family val="3"/>
    </font>
    <font>
      <sz val="1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5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righ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0" fillId="0" borderId="12" xfId="0" applyBorder="1" applyAlignment="1">
      <alignment/>
    </xf>
    <xf numFmtId="0" fontId="29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6" fillId="34" borderId="2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32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38" fillId="0" borderId="29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27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2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35" fillId="0" borderId="37" xfId="0" applyFont="1" applyBorder="1" applyAlignment="1">
      <alignment horizontal="right" vertical="center"/>
    </xf>
    <xf numFmtId="0" fontId="35" fillId="0" borderId="38" xfId="0" applyFont="1" applyBorder="1" applyAlignment="1">
      <alignment horizontal="right" vertic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5" fillId="0" borderId="43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32" fillId="0" borderId="0" xfId="0" applyFont="1" applyBorder="1" applyAlignment="1">
      <alignment horizontal="left" vertical="center" indent="1" shrinkToFit="1"/>
    </xf>
    <xf numFmtId="0" fontId="6" fillId="0" borderId="11" xfId="0" applyFont="1" applyBorder="1" applyAlignment="1" quotePrefix="1">
      <alignment horizontal="left" vertical="center" indent="1"/>
    </xf>
    <xf numFmtId="0" fontId="0" fillId="0" borderId="0" xfId="0" applyAlignment="1">
      <alignment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36" fillId="0" borderId="44" xfId="0" applyFont="1" applyBorder="1" applyAlignment="1">
      <alignment horizontal="left" vertical="center"/>
    </xf>
    <xf numFmtId="0" fontId="16" fillId="35" borderId="20" xfId="0" applyFont="1" applyFill="1" applyBorder="1" applyAlignment="1">
      <alignment vertical="center"/>
    </xf>
    <xf numFmtId="0" fontId="16" fillId="35" borderId="21" xfId="0" applyFont="1" applyFill="1" applyBorder="1" applyAlignment="1">
      <alignment vertical="center"/>
    </xf>
    <xf numFmtId="0" fontId="16" fillId="35" borderId="45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46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38" fontId="6" fillId="0" borderId="16" xfId="49" applyFont="1" applyBorder="1" applyAlignment="1" applyProtection="1" quotePrefix="1">
      <alignment horizontal="center" vertical="center"/>
      <protection locked="0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2" fillId="0" borderId="47" xfId="0" applyFont="1" applyBorder="1" applyAlignment="1">
      <alignment horizontal="left" vertical="center" indent="1" shrinkToFit="1"/>
    </xf>
    <xf numFmtId="0" fontId="32" fillId="0" borderId="0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49" xfId="0" applyFont="1" applyBorder="1" applyAlignment="1" quotePrefix="1">
      <alignment horizontal="center" vertical="center" shrinkToFit="1"/>
    </xf>
    <xf numFmtId="0" fontId="18" fillId="0" borderId="0" xfId="0" applyFont="1" applyAlignment="1">
      <alignment horizontal="center"/>
    </xf>
    <xf numFmtId="178" fontId="13" fillId="0" borderId="36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178" fontId="13" fillId="0" borderId="16" xfId="0" applyNumberFormat="1" applyFont="1" applyBorder="1" applyAlignment="1">
      <alignment horizontal="right" vertical="center"/>
    </xf>
    <xf numFmtId="178" fontId="13" fillId="0" borderId="37" xfId="0" applyNumberFormat="1" applyFont="1" applyBorder="1" applyAlignment="1">
      <alignment horizontal="right" vertical="center"/>
    </xf>
    <xf numFmtId="178" fontId="13" fillId="0" borderId="46" xfId="0" applyNumberFormat="1" applyFont="1" applyBorder="1" applyAlignment="1">
      <alignment horizontal="right" vertical="center"/>
    </xf>
    <xf numFmtId="178" fontId="13" fillId="0" borderId="38" xfId="0" applyNumberFormat="1" applyFont="1" applyBorder="1" applyAlignment="1">
      <alignment horizontal="right" vertical="center"/>
    </xf>
    <xf numFmtId="178" fontId="13" fillId="0" borderId="21" xfId="0" applyNumberFormat="1" applyFont="1" applyBorder="1" applyAlignment="1">
      <alignment horizontal="right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6" fillId="0" borderId="16" xfId="49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46" xfId="49" applyFont="1" applyBorder="1" applyAlignment="1" applyProtection="1" quotePrefix="1">
      <alignment horizontal="center" vertical="center"/>
      <protection locked="0"/>
    </xf>
    <xf numFmtId="0" fontId="1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 quotePrefix="1">
      <alignment horizontal="center" vertical="center" shrinkToFit="1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32" xfId="0" applyFont="1" applyBorder="1" applyAlignment="1" quotePrefix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38" fontId="6" fillId="0" borderId="14" xfId="49" applyFont="1" applyBorder="1" applyAlignment="1" quotePrefix="1">
      <alignment horizontal="center" vertical="center"/>
    </xf>
    <xf numFmtId="0" fontId="5" fillId="0" borderId="33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shrinkToFit="1"/>
    </xf>
    <xf numFmtId="0" fontId="14" fillId="0" borderId="10" xfId="0" applyFont="1" applyBorder="1" applyAlignment="1">
      <alignment/>
    </xf>
    <xf numFmtId="0" fontId="5" fillId="0" borderId="33" xfId="0" applyFont="1" applyFill="1" applyBorder="1" applyAlignment="1">
      <alignment horizontal="right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>
      <alignment horizontal="center"/>
    </xf>
    <xf numFmtId="0" fontId="9" fillId="0" borderId="63" xfId="0" applyFont="1" applyBorder="1" applyAlignment="1" quotePrefix="1">
      <alignment horizontal="center"/>
    </xf>
    <xf numFmtId="0" fontId="9" fillId="0" borderId="64" xfId="0" applyFont="1" applyBorder="1" applyAlignment="1" quotePrefix="1">
      <alignment horizontal="center"/>
    </xf>
    <xf numFmtId="0" fontId="9" fillId="0" borderId="65" xfId="0" applyFont="1" applyBorder="1" applyAlignment="1" quotePrefix="1">
      <alignment horizontal="center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 quotePrefix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5" fillId="0" borderId="60" xfId="0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9" fillId="0" borderId="37" xfId="0" applyFont="1" applyBorder="1" applyAlignment="1" applyProtection="1" quotePrefix="1">
      <alignment horizontal="center" vertical="center" shrinkToFit="1"/>
      <protection locked="0"/>
    </xf>
    <xf numFmtId="0" fontId="9" fillId="0" borderId="60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 quotePrefix="1">
      <alignment horizontal="center" vertical="center" shrinkToFit="1"/>
      <protection locked="0"/>
    </xf>
    <xf numFmtId="0" fontId="9" fillId="0" borderId="48" xfId="0" applyFont="1" applyBorder="1" applyAlignment="1" applyProtection="1" quotePrefix="1">
      <alignment horizontal="center" vertical="center" shrinkToFit="1"/>
      <protection locked="0"/>
    </xf>
    <xf numFmtId="0" fontId="9" fillId="0" borderId="66" xfId="0" applyFont="1" applyBorder="1" applyAlignment="1" quotePrefix="1">
      <alignment horizontal="center" vertical="center" textRotation="255" shrinkToFit="1"/>
    </xf>
    <xf numFmtId="0" fontId="9" fillId="0" borderId="31" xfId="0" applyFont="1" applyBorder="1" applyAlignment="1" quotePrefix="1">
      <alignment horizontal="center" vertical="center" textRotation="255" shrinkToFit="1"/>
    </xf>
    <xf numFmtId="0" fontId="9" fillId="0" borderId="23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66" xfId="0" applyFont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5" xfId="58" applyNumberFormat="1" applyFont="1" applyBorder="1" applyAlignment="1" quotePrefix="1">
      <alignment horizontal="center" vertical="center" shrinkToFit="1"/>
    </xf>
    <xf numFmtId="0" fontId="9" fillId="0" borderId="26" xfId="58" applyNumberFormat="1" applyFont="1" applyBorder="1" applyAlignment="1" quotePrefix="1">
      <alignment horizontal="center" vertical="center" shrinkToFit="1"/>
    </xf>
    <xf numFmtId="0" fontId="9" fillId="0" borderId="85" xfId="58" applyNumberFormat="1" applyFont="1" applyBorder="1" applyAlignment="1" quotePrefix="1">
      <alignment horizontal="center" vertical="center" shrinkToFit="1"/>
    </xf>
    <xf numFmtId="0" fontId="9" fillId="0" borderId="32" xfId="58" applyNumberFormat="1" applyFont="1" applyBorder="1" applyAlignment="1" quotePrefix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69" xfId="0" applyFont="1" applyBorder="1" applyAlignment="1" quotePrefix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8" xfId="0" applyFont="1" applyBorder="1" applyAlignment="1" quotePrefix="1">
      <alignment horizontal="center" vertical="center" shrinkToFit="1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87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5" fillId="0" borderId="88" xfId="0" applyFont="1" applyBorder="1" applyAlignment="1" applyProtection="1">
      <alignment horizontal="center" vertical="center" shrinkToFit="1"/>
      <protection locked="0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46" xfId="0" applyFont="1" applyBorder="1" applyAlignment="1" applyProtection="1" quotePrefix="1">
      <alignment horizontal="center" vertical="center"/>
      <protection locked="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6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10" fillId="0" borderId="60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>
      <alignment horizontal="center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35" fillId="0" borderId="98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69" xfId="0" applyFont="1" applyBorder="1" applyAlignment="1">
      <alignment/>
    </xf>
    <xf numFmtId="0" fontId="34" fillId="0" borderId="0" xfId="0" applyFont="1" applyAlignment="1">
      <alignment horizontal="center" shrinkToFit="1"/>
    </xf>
    <xf numFmtId="0" fontId="31" fillId="0" borderId="4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distributed" vertical="center" indent="5" shrinkToFit="1"/>
    </xf>
    <xf numFmtId="0" fontId="22" fillId="0" borderId="40" xfId="0" applyFont="1" applyBorder="1" applyAlignment="1">
      <alignment horizontal="distributed" vertical="center" indent="5" shrinkToFit="1"/>
    </xf>
    <xf numFmtId="0" fontId="19" fillId="0" borderId="38" xfId="0" applyFont="1" applyBorder="1" applyAlignment="1">
      <alignment horizontal="center" shrinkToFit="1"/>
    </xf>
    <xf numFmtId="0" fontId="19" fillId="0" borderId="21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6" fillId="0" borderId="10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 indent="3"/>
    </xf>
    <xf numFmtId="0" fontId="24" fillId="0" borderId="49" xfId="0" applyFont="1" applyBorder="1" applyAlignment="1">
      <alignment horizontal="distributed" vertical="center" indent="3"/>
    </xf>
    <xf numFmtId="0" fontId="6" fillId="0" borderId="5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3" fillId="0" borderId="0" xfId="43" applyFont="1" applyBorder="1" applyAlignment="1" applyProtection="1">
      <alignment horizontal="left" vertical="center"/>
      <protection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right"/>
    </xf>
    <xf numFmtId="0" fontId="0" fillId="0" borderId="47" xfId="0" applyBorder="1" applyAlignment="1">
      <alignment/>
    </xf>
    <xf numFmtId="0" fontId="84" fillId="0" borderId="47" xfId="0" applyFont="1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>
      <alignment horizontal="right"/>
    </xf>
    <xf numFmtId="0" fontId="0" fillId="0" borderId="55" xfId="0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 horizontal="right"/>
    </xf>
    <xf numFmtId="0" fontId="0" fillId="0" borderId="4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40</xdr:row>
      <xdr:rowOff>114300</xdr:rowOff>
    </xdr:from>
    <xdr:to>
      <xdr:col>55</xdr:col>
      <xdr:colOff>123825</xdr:colOff>
      <xdr:row>40</xdr:row>
      <xdr:rowOff>123825</xdr:rowOff>
    </xdr:to>
    <xdr:sp>
      <xdr:nvSpPr>
        <xdr:cNvPr id="1" name="直線コネクタ 2"/>
        <xdr:cNvSpPr>
          <a:spLocks/>
        </xdr:cNvSpPr>
      </xdr:nvSpPr>
      <xdr:spPr>
        <a:xfrm flipV="1">
          <a:off x="1638300" y="9982200"/>
          <a:ext cx="77343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104775</xdr:rowOff>
    </xdr:from>
    <xdr:to>
      <xdr:col>55</xdr:col>
      <xdr:colOff>66675</xdr:colOff>
      <xdr:row>41</xdr:row>
      <xdr:rowOff>114300</xdr:rowOff>
    </xdr:to>
    <xdr:sp>
      <xdr:nvSpPr>
        <xdr:cNvPr id="2" name="直線コネクタ 4"/>
        <xdr:cNvSpPr>
          <a:spLocks/>
        </xdr:cNvSpPr>
      </xdr:nvSpPr>
      <xdr:spPr>
        <a:xfrm>
          <a:off x="1666875" y="10201275"/>
          <a:ext cx="764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koffice@aichi-rk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3"/>
  <sheetViews>
    <sheetView tabSelected="1" workbookViewId="0" topLeftCell="A1">
      <selection activeCell="Z53" sqref="Z53"/>
    </sheetView>
  </sheetViews>
  <sheetFormatPr defaultColWidth="1.796875" defaultRowHeight="14.25"/>
  <cols>
    <col min="1" max="18" width="1.69921875" style="0" customWidth="1"/>
    <col min="19" max="19" width="0.8984375" style="0" customWidth="1"/>
    <col min="20" max="24" width="1.69921875" style="0" customWidth="1"/>
    <col min="25" max="25" width="2.59765625" style="0" customWidth="1"/>
    <col min="26" max="26" width="2.69921875" style="0" bestFit="1" customWidth="1"/>
    <col min="27" max="29" width="1.69921875" style="0" customWidth="1"/>
    <col min="30" max="30" width="4.59765625" style="0" customWidth="1"/>
    <col min="31" max="31" width="1.8984375" style="0" customWidth="1"/>
    <col min="32" max="38" width="1.69921875" style="0" customWidth="1"/>
    <col min="39" max="39" width="0.1015625" style="0" customWidth="1"/>
    <col min="40" max="40" width="2.59765625" style="0" customWidth="1"/>
    <col min="41" max="41" width="2.5" style="0" customWidth="1"/>
    <col min="42" max="48" width="1.69921875" style="0" customWidth="1"/>
    <col min="49" max="49" width="1.1015625" style="0" customWidth="1"/>
    <col min="50" max="50" width="1.59765625" style="0" customWidth="1"/>
    <col min="51" max="56" width="1.69921875" style="0" customWidth="1"/>
    <col min="57" max="57" width="1.69921875" style="99" customWidth="1"/>
    <col min="58" max="61" width="1.69921875" style="98" customWidth="1"/>
    <col min="62" max="62" width="5.69921875" style="98" customWidth="1"/>
    <col min="63" max="63" width="5.19921875" style="98" hidden="1" customWidth="1"/>
    <col min="64" max="64" width="19.3984375" style="98" hidden="1" customWidth="1"/>
    <col min="65" max="65" width="5.19921875" style="99" hidden="1" customWidth="1"/>
    <col min="66" max="66" width="19.3984375" style="99" hidden="1" customWidth="1"/>
    <col min="67" max="67" width="7.59765625" style="99" hidden="1" customWidth="1"/>
    <col min="68" max="68" width="1.69921875" style="99" hidden="1" customWidth="1"/>
    <col min="69" max="86" width="1.69921875" style="99" customWidth="1"/>
    <col min="87" max="87" width="1.390625" style="99" customWidth="1"/>
    <col min="88" max="90" width="1.69921875" style="99" customWidth="1"/>
    <col min="91" max="91" width="2.5" style="99" bestFit="1" customWidth="1"/>
    <col min="92" max="129" width="1.69921875" style="99" customWidth="1"/>
    <col min="130" max="16384" width="1.69921875" style="0" customWidth="1"/>
  </cols>
  <sheetData>
    <row r="1" spans="1:57" ht="22.5" customHeight="1">
      <c r="A1" s="190" t="s">
        <v>109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1" t="s">
        <v>0</v>
      </c>
      <c r="AW1" s="191"/>
      <c r="AX1" s="191"/>
      <c r="AY1" s="191"/>
      <c r="AZ1" s="191"/>
      <c r="BA1" s="191"/>
      <c r="BB1" s="191"/>
      <c r="BC1" s="191"/>
      <c r="BD1" s="191"/>
      <c r="BE1" s="97"/>
    </row>
    <row r="2" spans="3:57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5"/>
      <c r="AW2" s="5"/>
      <c r="AX2" s="5"/>
      <c r="AY2" s="5"/>
      <c r="AZ2" s="5"/>
      <c r="BA2" s="5"/>
      <c r="BB2" s="5"/>
      <c r="BC2" s="5"/>
      <c r="BD2" s="5"/>
      <c r="BE2" s="97"/>
    </row>
    <row r="3" spans="1:65" ht="12.75" customHeight="1" thickBot="1">
      <c r="A3" s="264" t="s">
        <v>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98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  <c r="AM3" s="195" t="s">
        <v>2</v>
      </c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7"/>
      <c r="BE3" s="97"/>
      <c r="BK3" s="98" t="s">
        <v>64</v>
      </c>
      <c r="BL3" s="98" t="s">
        <v>67</v>
      </c>
      <c r="BM3" s="99" t="s">
        <v>71</v>
      </c>
    </row>
    <row r="4" spans="1:67" ht="23.25" customHeight="1" thickBot="1">
      <c r="A4" s="266" t="s">
        <v>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01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3"/>
      <c r="AM4" s="215"/>
      <c r="AN4" s="216"/>
      <c r="AO4" s="216"/>
      <c r="AP4" s="217"/>
      <c r="AQ4" s="216"/>
      <c r="AR4" s="216"/>
      <c r="AS4" s="217"/>
      <c r="AT4" s="216"/>
      <c r="AU4" s="216"/>
      <c r="AV4" s="217"/>
      <c r="AW4" s="217"/>
      <c r="AX4" s="217"/>
      <c r="AY4" s="218"/>
      <c r="AZ4" s="218"/>
      <c r="BA4" s="218"/>
      <c r="BB4" s="218"/>
      <c r="BC4" s="218"/>
      <c r="BD4" s="219"/>
      <c r="BE4" s="342" t="s">
        <v>95</v>
      </c>
      <c r="BF4" s="343"/>
      <c r="BG4" s="343"/>
      <c r="BH4" s="343"/>
      <c r="BI4" s="343"/>
      <c r="BJ4" s="344"/>
      <c r="BK4" s="98" t="s">
        <v>65</v>
      </c>
      <c r="BL4" s="98" t="s">
        <v>88</v>
      </c>
      <c r="BM4" s="99" t="s">
        <v>81</v>
      </c>
      <c r="BN4" s="98" t="s">
        <v>88</v>
      </c>
      <c r="BO4" s="98" t="s">
        <v>39</v>
      </c>
    </row>
    <row r="5" spans="1:91" ht="22.5" customHeight="1" thickBot="1">
      <c r="A5" s="268" t="s">
        <v>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4" t="s">
        <v>5</v>
      </c>
      <c r="AL5" s="205"/>
      <c r="AM5" s="208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54"/>
      <c r="BE5" s="345"/>
      <c r="BF5" s="346"/>
      <c r="BG5" s="346"/>
      <c r="BH5" s="346"/>
      <c r="BI5" s="346"/>
      <c r="BJ5" s="347"/>
      <c r="BK5" s="98" t="s">
        <v>66</v>
      </c>
      <c r="BL5" s="98" t="s">
        <v>69</v>
      </c>
      <c r="BM5" s="99" t="s">
        <v>59</v>
      </c>
      <c r="BN5" s="98" t="s">
        <v>69</v>
      </c>
      <c r="BO5" s="98" t="s">
        <v>41</v>
      </c>
      <c r="CM5" s="102"/>
    </row>
    <row r="6" spans="1:67" ht="20.25" customHeight="1">
      <c r="A6" s="270" t="s">
        <v>21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162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4"/>
      <c r="BE6" s="97"/>
      <c r="BL6" s="98" t="s">
        <v>68</v>
      </c>
      <c r="BN6" s="98" t="s">
        <v>68</v>
      </c>
      <c r="BO6" s="98" t="s">
        <v>41</v>
      </c>
    </row>
    <row r="7" spans="1:67" ht="17.25" customHeight="1">
      <c r="A7" s="272" t="s">
        <v>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175" t="s">
        <v>72</v>
      </c>
      <c r="Q7" s="176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94" t="s">
        <v>74</v>
      </c>
      <c r="AF7" s="194"/>
      <c r="AG7" s="165"/>
      <c r="AH7" s="165"/>
      <c r="AI7" s="165"/>
      <c r="AJ7" s="165"/>
      <c r="AK7" s="165"/>
      <c r="AL7" s="165"/>
      <c r="AM7" s="165"/>
      <c r="AN7" s="194" t="s">
        <v>74</v>
      </c>
      <c r="AO7" s="194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77" t="s">
        <v>73</v>
      </c>
      <c r="BA7" s="177"/>
      <c r="BB7" s="177"/>
      <c r="BC7" s="177"/>
      <c r="BD7" s="178"/>
      <c r="BE7" s="97"/>
      <c r="BL7" s="98" t="s">
        <v>70</v>
      </c>
      <c r="BN7" s="98" t="s">
        <v>70</v>
      </c>
      <c r="BO7" s="98" t="s">
        <v>43</v>
      </c>
    </row>
    <row r="8" spans="1:57" ht="15" thickBot="1">
      <c r="A8" s="277" t="s">
        <v>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9"/>
      <c r="P8" s="184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92" t="s">
        <v>75</v>
      </c>
      <c r="AE8" s="192"/>
      <c r="AF8" s="192"/>
      <c r="AG8" s="83" t="s">
        <v>76</v>
      </c>
      <c r="AH8" s="193"/>
      <c r="AI8" s="193"/>
      <c r="AJ8" s="193"/>
      <c r="AK8" s="193"/>
      <c r="AL8" s="193"/>
      <c r="AM8" s="160" t="s">
        <v>74</v>
      </c>
      <c r="AN8" s="160"/>
      <c r="AO8" s="161"/>
      <c r="AP8" s="161"/>
      <c r="AQ8" s="161"/>
      <c r="AR8" s="161"/>
      <c r="AS8" s="161"/>
      <c r="AT8" s="160" t="s">
        <v>74</v>
      </c>
      <c r="AU8" s="160"/>
      <c r="AV8" s="161"/>
      <c r="AW8" s="161"/>
      <c r="AX8" s="161"/>
      <c r="AY8" s="161"/>
      <c r="AZ8" s="161"/>
      <c r="BA8" s="161"/>
      <c r="BB8" s="161"/>
      <c r="BC8" s="103" t="s">
        <v>73</v>
      </c>
      <c r="BD8" s="84"/>
      <c r="BE8" s="97"/>
    </row>
    <row r="9" spans="1:57" ht="14.25" customHeight="1">
      <c r="A9" s="310"/>
      <c r="B9" s="311"/>
      <c r="C9" s="311"/>
      <c r="D9" s="309" t="s">
        <v>8</v>
      </c>
      <c r="E9" s="309"/>
      <c r="F9" s="309"/>
      <c r="G9" s="309"/>
      <c r="H9" s="309"/>
      <c r="I9" s="280" t="s">
        <v>11</v>
      </c>
      <c r="J9" s="281"/>
      <c r="K9" s="281"/>
      <c r="L9" s="281"/>
      <c r="M9" s="281"/>
      <c r="N9" s="281"/>
      <c r="O9" s="281"/>
      <c r="P9" s="281"/>
      <c r="Q9" s="281"/>
      <c r="R9" s="281"/>
      <c r="S9" s="282"/>
      <c r="T9" s="280" t="s">
        <v>89</v>
      </c>
      <c r="U9" s="281"/>
      <c r="V9" s="281"/>
      <c r="W9" s="281"/>
      <c r="X9" s="281"/>
      <c r="Y9" s="282"/>
      <c r="Z9" s="293" t="s">
        <v>63</v>
      </c>
      <c r="AA9" s="294"/>
      <c r="AB9" s="297" t="s">
        <v>9</v>
      </c>
      <c r="AC9" s="298"/>
      <c r="AD9" s="209" t="s">
        <v>10</v>
      </c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1"/>
      <c r="BE9" s="97"/>
    </row>
    <row r="10" spans="1:57" ht="14.25" customHeight="1" thickBot="1">
      <c r="A10" s="312"/>
      <c r="B10" s="313"/>
      <c r="C10" s="313"/>
      <c r="D10" s="271"/>
      <c r="E10" s="271"/>
      <c r="F10" s="271"/>
      <c r="G10" s="271"/>
      <c r="H10" s="271"/>
      <c r="I10" s="283"/>
      <c r="J10" s="204"/>
      <c r="K10" s="204"/>
      <c r="L10" s="204"/>
      <c r="M10" s="204"/>
      <c r="N10" s="204"/>
      <c r="O10" s="204"/>
      <c r="P10" s="204"/>
      <c r="Q10" s="204"/>
      <c r="R10" s="204"/>
      <c r="S10" s="205"/>
      <c r="T10" s="283"/>
      <c r="U10" s="204"/>
      <c r="V10" s="204"/>
      <c r="W10" s="204"/>
      <c r="X10" s="204"/>
      <c r="Y10" s="205"/>
      <c r="Z10" s="295"/>
      <c r="AA10" s="296"/>
      <c r="AB10" s="299"/>
      <c r="AC10" s="300"/>
      <c r="AD10" s="212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4"/>
      <c r="BE10" s="97"/>
    </row>
    <row r="11" spans="1:62" ht="14.25" customHeight="1">
      <c r="A11" s="323" t="s">
        <v>12</v>
      </c>
      <c r="B11" s="324"/>
      <c r="C11" s="324"/>
      <c r="D11" s="327">
        <v>4363</v>
      </c>
      <c r="E11" s="327"/>
      <c r="F11" s="327"/>
      <c r="G11" s="327"/>
      <c r="H11" s="327"/>
      <c r="I11" s="284" t="s">
        <v>57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6"/>
      <c r="T11" s="284" t="s">
        <v>90</v>
      </c>
      <c r="U11" s="285"/>
      <c r="V11" s="285"/>
      <c r="W11" s="285"/>
      <c r="X11" s="285"/>
      <c r="Y11" s="286"/>
      <c r="Z11" s="301">
        <v>3</v>
      </c>
      <c r="AA11" s="302"/>
      <c r="AB11" s="305" t="s">
        <v>13</v>
      </c>
      <c r="AC11" s="306"/>
      <c r="AD11" s="353" t="s">
        <v>99</v>
      </c>
      <c r="AE11" s="354"/>
      <c r="AF11" s="354"/>
      <c r="AG11" s="354"/>
      <c r="AH11" s="354"/>
      <c r="AI11" s="354"/>
      <c r="AJ11" s="354"/>
      <c r="AK11" s="354"/>
      <c r="AL11" s="354"/>
      <c r="AM11" s="363"/>
      <c r="AN11" s="354" t="s">
        <v>93</v>
      </c>
      <c r="AO11" s="354"/>
      <c r="AP11" s="354"/>
      <c r="AQ11" s="354"/>
      <c r="AR11" s="354"/>
      <c r="AS11" s="355"/>
      <c r="AT11" s="353" t="s">
        <v>100</v>
      </c>
      <c r="AU11" s="354"/>
      <c r="AV11" s="354"/>
      <c r="AW11" s="354"/>
      <c r="AX11" s="354"/>
      <c r="AY11" s="354"/>
      <c r="AZ11" s="354"/>
      <c r="BA11" s="354"/>
      <c r="BB11" s="354"/>
      <c r="BC11" s="354"/>
      <c r="BD11" s="355"/>
      <c r="BE11" s="356" t="s">
        <v>101</v>
      </c>
      <c r="BF11" s="357"/>
      <c r="BG11" s="357"/>
      <c r="BH11" s="357"/>
      <c r="BI11" s="357"/>
      <c r="BJ11" s="358"/>
    </row>
    <row r="12" spans="1:62" ht="14.25" thickBot="1">
      <c r="A12" s="325"/>
      <c r="B12" s="326"/>
      <c r="C12" s="326"/>
      <c r="D12" s="328"/>
      <c r="E12" s="328"/>
      <c r="F12" s="328"/>
      <c r="G12" s="328"/>
      <c r="H12" s="328"/>
      <c r="I12" s="287"/>
      <c r="J12" s="151"/>
      <c r="K12" s="151"/>
      <c r="L12" s="151"/>
      <c r="M12" s="151"/>
      <c r="N12" s="151"/>
      <c r="O12" s="151"/>
      <c r="P12" s="151"/>
      <c r="Q12" s="151"/>
      <c r="R12" s="151"/>
      <c r="S12" s="288"/>
      <c r="T12" s="287"/>
      <c r="U12" s="151"/>
      <c r="V12" s="151"/>
      <c r="W12" s="151"/>
      <c r="X12" s="151"/>
      <c r="Y12" s="288"/>
      <c r="Z12" s="303"/>
      <c r="AA12" s="304"/>
      <c r="AB12" s="307"/>
      <c r="AC12" s="308"/>
      <c r="AD12" s="249" t="s">
        <v>98</v>
      </c>
      <c r="AE12" s="250"/>
      <c r="AF12" s="250"/>
      <c r="AG12" s="250"/>
      <c r="AH12" s="250"/>
      <c r="AI12" s="250"/>
      <c r="AJ12" s="250"/>
      <c r="AK12" s="250"/>
      <c r="AL12" s="250"/>
      <c r="AM12" s="250"/>
      <c r="AN12" s="240" t="s">
        <v>94</v>
      </c>
      <c r="AO12" s="240"/>
      <c r="AP12" s="240"/>
      <c r="AQ12" s="240"/>
      <c r="AR12" s="240"/>
      <c r="AS12" s="359"/>
      <c r="AT12" s="239" t="s">
        <v>102</v>
      </c>
      <c r="AU12" s="240"/>
      <c r="AV12" s="240"/>
      <c r="AW12" s="240"/>
      <c r="AX12" s="240"/>
      <c r="AY12" s="240"/>
      <c r="AZ12" s="240"/>
      <c r="BA12" s="240"/>
      <c r="BB12" s="240"/>
      <c r="BC12" s="240"/>
      <c r="BD12" s="359"/>
      <c r="BE12" s="116" t="s">
        <v>103</v>
      </c>
      <c r="BF12" s="116"/>
      <c r="BG12" s="116"/>
      <c r="BH12" s="116"/>
      <c r="BI12" s="116"/>
      <c r="BJ12" s="117"/>
    </row>
    <row r="13" spans="1:64" ht="21" customHeight="1">
      <c r="A13" s="329">
        <v>1</v>
      </c>
      <c r="B13" s="330"/>
      <c r="C13" s="331"/>
      <c r="D13" s="314"/>
      <c r="E13" s="315"/>
      <c r="F13" s="315"/>
      <c r="G13" s="315"/>
      <c r="H13" s="316"/>
      <c r="I13" s="274"/>
      <c r="J13" s="275"/>
      <c r="K13" s="275"/>
      <c r="L13" s="275"/>
      <c r="M13" s="275"/>
      <c r="N13" s="275"/>
      <c r="O13" s="275"/>
      <c r="P13" s="275"/>
      <c r="Q13" s="275"/>
      <c r="R13" s="275"/>
      <c r="S13" s="276"/>
      <c r="T13" s="334"/>
      <c r="U13" s="335"/>
      <c r="V13" s="335"/>
      <c r="W13" s="335"/>
      <c r="X13" s="335"/>
      <c r="Y13" s="336"/>
      <c r="Z13" s="291"/>
      <c r="AA13" s="292"/>
      <c r="AB13" s="247"/>
      <c r="AC13" s="248"/>
      <c r="AD13" s="251"/>
      <c r="AE13" s="252"/>
      <c r="AF13" s="252"/>
      <c r="AG13" s="252"/>
      <c r="AH13" s="252"/>
      <c r="AI13" s="252"/>
      <c r="AJ13" s="252"/>
      <c r="AK13" s="252"/>
      <c r="AL13" s="252"/>
      <c r="AM13" s="253"/>
      <c r="AN13" s="366"/>
      <c r="AO13" s="361"/>
      <c r="AP13" s="361"/>
      <c r="AQ13" s="361"/>
      <c r="AR13" s="361"/>
      <c r="AS13" s="362"/>
      <c r="AT13" s="360"/>
      <c r="AU13" s="361"/>
      <c r="AV13" s="361"/>
      <c r="AW13" s="361"/>
      <c r="AX13" s="361"/>
      <c r="AY13" s="361"/>
      <c r="AZ13" s="361"/>
      <c r="BA13" s="361"/>
      <c r="BB13" s="361"/>
      <c r="BC13" s="361"/>
      <c r="BD13" s="362"/>
      <c r="BE13" s="314"/>
      <c r="BF13" s="315"/>
      <c r="BG13" s="315"/>
      <c r="BH13" s="315"/>
      <c r="BI13" s="315"/>
      <c r="BJ13" s="341"/>
      <c r="BL13" s="98">
        <f>AB13&amp;AN13&amp;AV13</f>
      </c>
    </row>
    <row r="14" spans="1:64" ht="21" customHeight="1">
      <c r="A14" s="317">
        <v>2</v>
      </c>
      <c r="B14" s="318"/>
      <c r="C14" s="319"/>
      <c r="D14" s="220"/>
      <c r="E14" s="221"/>
      <c r="F14" s="221"/>
      <c r="G14" s="221"/>
      <c r="H14" s="289"/>
      <c r="I14" s="261"/>
      <c r="J14" s="262"/>
      <c r="K14" s="262"/>
      <c r="L14" s="262"/>
      <c r="M14" s="262"/>
      <c r="N14" s="262"/>
      <c r="O14" s="262"/>
      <c r="P14" s="262"/>
      <c r="Q14" s="262"/>
      <c r="R14" s="262"/>
      <c r="S14" s="263"/>
      <c r="T14" s="220"/>
      <c r="U14" s="221"/>
      <c r="V14" s="221"/>
      <c r="W14" s="221"/>
      <c r="X14" s="221"/>
      <c r="Y14" s="289"/>
      <c r="Z14" s="257"/>
      <c r="AA14" s="258"/>
      <c r="AB14" s="243"/>
      <c r="AC14" s="244"/>
      <c r="AD14" s="236"/>
      <c r="AE14" s="237"/>
      <c r="AF14" s="237"/>
      <c r="AG14" s="237"/>
      <c r="AH14" s="237"/>
      <c r="AI14" s="237"/>
      <c r="AJ14" s="237"/>
      <c r="AK14" s="237"/>
      <c r="AL14" s="237"/>
      <c r="AM14" s="238"/>
      <c r="AN14" s="186"/>
      <c r="AO14" s="187"/>
      <c r="AP14" s="187"/>
      <c r="AQ14" s="187"/>
      <c r="AR14" s="187"/>
      <c r="AS14" s="188"/>
      <c r="AT14" s="189"/>
      <c r="AU14" s="187"/>
      <c r="AV14" s="187"/>
      <c r="AW14" s="187"/>
      <c r="AX14" s="187"/>
      <c r="AY14" s="187"/>
      <c r="AZ14" s="187"/>
      <c r="BA14" s="187"/>
      <c r="BB14" s="187"/>
      <c r="BC14" s="187"/>
      <c r="BD14" s="188"/>
      <c r="BE14" s="220"/>
      <c r="BF14" s="221"/>
      <c r="BG14" s="221"/>
      <c r="BH14" s="221"/>
      <c r="BI14" s="221"/>
      <c r="BJ14" s="222"/>
      <c r="BL14" s="98">
        <f aca="true" t="shared" si="0" ref="BL14:BL37">AB14&amp;AN14&amp;AV14</f>
      </c>
    </row>
    <row r="15" spans="1:129" ht="21" customHeight="1">
      <c r="A15" s="317">
        <v>3</v>
      </c>
      <c r="B15" s="318"/>
      <c r="C15" s="319"/>
      <c r="D15" s="220"/>
      <c r="E15" s="221"/>
      <c r="F15" s="221"/>
      <c r="G15" s="221"/>
      <c r="H15" s="289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3"/>
      <c r="T15" s="220"/>
      <c r="U15" s="221"/>
      <c r="V15" s="221"/>
      <c r="W15" s="221"/>
      <c r="X15" s="221"/>
      <c r="Y15" s="289"/>
      <c r="Z15" s="257"/>
      <c r="AA15" s="258"/>
      <c r="AB15" s="243"/>
      <c r="AC15" s="244"/>
      <c r="AD15" s="236"/>
      <c r="AE15" s="237"/>
      <c r="AF15" s="237"/>
      <c r="AG15" s="237"/>
      <c r="AH15" s="237"/>
      <c r="AI15" s="237"/>
      <c r="AJ15" s="237"/>
      <c r="AK15" s="237"/>
      <c r="AL15" s="237"/>
      <c r="AM15" s="238"/>
      <c r="AN15" s="186"/>
      <c r="AO15" s="187"/>
      <c r="AP15" s="187"/>
      <c r="AQ15" s="187"/>
      <c r="AR15" s="187"/>
      <c r="AS15" s="188"/>
      <c r="AT15" s="189"/>
      <c r="AU15" s="187"/>
      <c r="AV15" s="187"/>
      <c r="AW15" s="187"/>
      <c r="AX15" s="187"/>
      <c r="AY15" s="187"/>
      <c r="AZ15" s="187"/>
      <c r="BA15" s="187"/>
      <c r="BB15" s="187"/>
      <c r="BC15" s="187"/>
      <c r="BD15" s="188"/>
      <c r="BE15" s="220"/>
      <c r="BF15" s="221"/>
      <c r="BG15" s="221"/>
      <c r="BH15" s="221"/>
      <c r="BI15" s="221"/>
      <c r="BJ15" s="222"/>
      <c r="BL15" s="98">
        <f t="shared" si="0"/>
      </c>
      <c r="DY15"/>
    </row>
    <row r="16" spans="1:64" ht="21" customHeight="1">
      <c r="A16" s="317">
        <v>4</v>
      </c>
      <c r="B16" s="318"/>
      <c r="C16" s="319"/>
      <c r="D16" s="220"/>
      <c r="E16" s="221"/>
      <c r="F16" s="221"/>
      <c r="G16" s="221"/>
      <c r="H16" s="289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3"/>
      <c r="T16" s="230"/>
      <c r="U16" s="231"/>
      <c r="V16" s="231"/>
      <c r="W16" s="231"/>
      <c r="X16" s="231"/>
      <c r="Y16" s="337"/>
      <c r="Z16" s="257"/>
      <c r="AA16" s="258"/>
      <c r="AB16" s="243"/>
      <c r="AC16" s="244"/>
      <c r="AD16" s="236"/>
      <c r="AE16" s="237"/>
      <c r="AF16" s="237"/>
      <c r="AG16" s="237"/>
      <c r="AH16" s="237"/>
      <c r="AI16" s="237"/>
      <c r="AJ16" s="237"/>
      <c r="AK16" s="237"/>
      <c r="AL16" s="237"/>
      <c r="AM16" s="238"/>
      <c r="AN16" s="186"/>
      <c r="AO16" s="187"/>
      <c r="AP16" s="187"/>
      <c r="AQ16" s="187"/>
      <c r="AR16" s="187"/>
      <c r="AS16" s="188"/>
      <c r="AT16" s="189"/>
      <c r="AU16" s="187"/>
      <c r="AV16" s="187"/>
      <c r="AW16" s="187"/>
      <c r="AX16" s="187"/>
      <c r="AY16" s="187"/>
      <c r="AZ16" s="187"/>
      <c r="BA16" s="187"/>
      <c r="BB16" s="187"/>
      <c r="BC16" s="187"/>
      <c r="BD16" s="188"/>
      <c r="BE16" s="220"/>
      <c r="BF16" s="221"/>
      <c r="BG16" s="221"/>
      <c r="BH16" s="221"/>
      <c r="BI16" s="221"/>
      <c r="BJ16" s="222"/>
      <c r="BL16" s="98">
        <f t="shared" si="0"/>
      </c>
    </row>
    <row r="17" spans="1:64" ht="21" customHeight="1" thickBot="1">
      <c r="A17" s="320">
        <v>5</v>
      </c>
      <c r="B17" s="321"/>
      <c r="C17" s="322"/>
      <c r="D17" s="223"/>
      <c r="E17" s="224"/>
      <c r="F17" s="224"/>
      <c r="G17" s="224"/>
      <c r="H17" s="290"/>
      <c r="I17" s="254"/>
      <c r="J17" s="255"/>
      <c r="K17" s="255"/>
      <c r="L17" s="255"/>
      <c r="M17" s="255"/>
      <c r="N17" s="255"/>
      <c r="O17" s="255"/>
      <c r="P17" s="255"/>
      <c r="Q17" s="255"/>
      <c r="R17" s="255"/>
      <c r="S17" s="256"/>
      <c r="T17" s="223"/>
      <c r="U17" s="224"/>
      <c r="V17" s="224"/>
      <c r="W17" s="224"/>
      <c r="X17" s="224"/>
      <c r="Y17" s="290"/>
      <c r="Z17" s="259"/>
      <c r="AA17" s="260"/>
      <c r="AB17" s="245"/>
      <c r="AC17" s="246"/>
      <c r="AD17" s="239"/>
      <c r="AE17" s="240"/>
      <c r="AF17" s="240"/>
      <c r="AG17" s="240"/>
      <c r="AH17" s="240"/>
      <c r="AI17" s="240"/>
      <c r="AJ17" s="240"/>
      <c r="AK17" s="240"/>
      <c r="AL17" s="240"/>
      <c r="AM17" s="241"/>
      <c r="AN17" s="179"/>
      <c r="AO17" s="180"/>
      <c r="AP17" s="180"/>
      <c r="AQ17" s="180"/>
      <c r="AR17" s="180"/>
      <c r="AS17" s="181"/>
      <c r="AT17" s="242"/>
      <c r="AU17" s="180"/>
      <c r="AV17" s="180"/>
      <c r="AW17" s="180"/>
      <c r="AX17" s="180"/>
      <c r="AY17" s="180"/>
      <c r="AZ17" s="180"/>
      <c r="BA17" s="180"/>
      <c r="BB17" s="180"/>
      <c r="BC17" s="180"/>
      <c r="BD17" s="181"/>
      <c r="BE17" s="223"/>
      <c r="BF17" s="224"/>
      <c r="BG17" s="224"/>
      <c r="BH17" s="224"/>
      <c r="BI17" s="224"/>
      <c r="BJ17" s="225"/>
      <c r="BL17" s="98">
        <f t="shared" si="0"/>
      </c>
    </row>
    <row r="18" spans="1:64" ht="21" customHeight="1">
      <c r="A18" s="329">
        <v>6</v>
      </c>
      <c r="B18" s="330"/>
      <c r="C18" s="331"/>
      <c r="D18" s="314"/>
      <c r="E18" s="315"/>
      <c r="F18" s="315"/>
      <c r="G18" s="315"/>
      <c r="H18" s="316"/>
      <c r="I18" s="274"/>
      <c r="J18" s="275"/>
      <c r="K18" s="275"/>
      <c r="L18" s="275"/>
      <c r="M18" s="275"/>
      <c r="N18" s="275"/>
      <c r="O18" s="275"/>
      <c r="P18" s="275"/>
      <c r="Q18" s="275"/>
      <c r="R18" s="275"/>
      <c r="S18" s="276"/>
      <c r="T18" s="334"/>
      <c r="U18" s="335"/>
      <c r="V18" s="335"/>
      <c r="W18" s="335"/>
      <c r="X18" s="335"/>
      <c r="Y18" s="336"/>
      <c r="Z18" s="291"/>
      <c r="AA18" s="292"/>
      <c r="AB18" s="247"/>
      <c r="AC18" s="248"/>
      <c r="AD18" s="233"/>
      <c r="AE18" s="234"/>
      <c r="AF18" s="234"/>
      <c r="AG18" s="234"/>
      <c r="AH18" s="234"/>
      <c r="AI18" s="234"/>
      <c r="AJ18" s="234"/>
      <c r="AK18" s="234"/>
      <c r="AL18" s="234"/>
      <c r="AM18" s="235"/>
      <c r="AN18" s="226"/>
      <c r="AO18" s="227"/>
      <c r="AP18" s="227"/>
      <c r="AQ18" s="227"/>
      <c r="AR18" s="227"/>
      <c r="AS18" s="228"/>
      <c r="AT18" s="229"/>
      <c r="AU18" s="227"/>
      <c r="AV18" s="227"/>
      <c r="AW18" s="227"/>
      <c r="AX18" s="227"/>
      <c r="AY18" s="227"/>
      <c r="AZ18" s="227"/>
      <c r="BA18" s="227"/>
      <c r="BB18" s="227"/>
      <c r="BC18" s="227"/>
      <c r="BD18" s="228"/>
      <c r="BE18" s="230"/>
      <c r="BF18" s="231"/>
      <c r="BG18" s="231"/>
      <c r="BH18" s="231"/>
      <c r="BI18" s="231"/>
      <c r="BJ18" s="232"/>
      <c r="BL18" s="98">
        <f t="shared" si="0"/>
      </c>
    </row>
    <row r="19" spans="1:64" ht="21" customHeight="1">
      <c r="A19" s="317">
        <v>7</v>
      </c>
      <c r="B19" s="318"/>
      <c r="C19" s="319"/>
      <c r="D19" s="220"/>
      <c r="E19" s="221"/>
      <c r="F19" s="221"/>
      <c r="G19" s="221"/>
      <c r="H19" s="289"/>
      <c r="I19" s="261"/>
      <c r="J19" s="262"/>
      <c r="K19" s="262"/>
      <c r="L19" s="262"/>
      <c r="M19" s="262"/>
      <c r="N19" s="262"/>
      <c r="O19" s="262"/>
      <c r="P19" s="262"/>
      <c r="Q19" s="262"/>
      <c r="R19" s="262"/>
      <c r="S19" s="263"/>
      <c r="T19" s="220"/>
      <c r="U19" s="221"/>
      <c r="V19" s="221"/>
      <c r="W19" s="221"/>
      <c r="X19" s="221"/>
      <c r="Y19" s="289"/>
      <c r="Z19" s="257"/>
      <c r="AA19" s="258"/>
      <c r="AB19" s="243"/>
      <c r="AC19" s="244"/>
      <c r="AD19" s="236"/>
      <c r="AE19" s="237"/>
      <c r="AF19" s="237"/>
      <c r="AG19" s="237"/>
      <c r="AH19" s="237"/>
      <c r="AI19" s="237"/>
      <c r="AJ19" s="237"/>
      <c r="AK19" s="237"/>
      <c r="AL19" s="237"/>
      <c r="AM19" s="238"/>
      <c r="AN19" s="186"/>
      <c r="AO19" s="187"/>
      <c r="AP19" s="187"/>
      <c r="AQ19" s="187"/>
      <c r="AR19" s="187"/>
      <c r="AS19" s="188"/>
      <c r="AT19" s="189"/>
      <c r="AU19" s="187"/>
      <c r="AV19" s="187"/>
      <c r="AW19" s="187"/>
      <c r="AX19" s="187"/>
      <c r="AY19" s="187"/>
      <c r="AZ19" s="187"/>
      <c r="BA19" s="187"/>
      <c r="BB19" s="187"/>
      <c r="BC19" s="187"/>
      <c r="BD19" s="188"/>
      <c r="BE19" s="220"/>
      <c r="BF19" s="221"/>
      <c r="BG19" s="221"/>
      <c r="BH19" s="221"/>
      <c r="BI19" s="221"/>
      <c r="BJ19" s="222"/>
      <c r="BL19" s="98">
        <f t="shared" si="0"/>
      </c>
    </row>
    <row r="20" spans="1:64" ht="21" customHeight="1">
      <c r="A20" s="317">
        <v>8</v>
      </c>
      <c r="B20" s="318"/>
      <c r="C20" s="319"/>
      <c r="D20" s="220"/>
      <c r="E20" s="221"/>
      <c r="F20" s="221"/>
      <c r="G20" s="221"/>
      <c r="H20" s="289"/>
      <c r="I20" s="261"/>
      <c r="J20" s="262"/>
      <c r="K20" s="262"/>
      <c r="L20" s="262"/>
      <c r="M20" s="262"/>
      <c r="N20" s="262"/>
      <c r="O20" s="262"/>
      <c r="P20" s="262"/>
      <c r="Q20" s="262"/>
      <c r="R20" s="262"/>
      <c r="S20" s="263"/>
      <c r="T20" s="220"/>
      <c r="U20" s="221"/>
      <c r="V20" s="221"/>
      <c r="W20" s="221"/>
      <c r="X20" s="221"/>
      <c r="Y20" s="289"/>
      <c r="Z20" s="257"/>
      <c r="AA20" s="258"/>
      <c r="AB20" s="243"/>
      <c r="AC20" s="244"/>
      <c r="AD20" s="236"/>
      <c r="AE20" s="237"/>
      <c r="AF20" s="237"/>
      <c r="AG20" s="237"/>
      <c r="AH20" s="237"/>
      <c r="AI20" s="237"/>
      <c r="AJ20" s="237"/>
      <c r="AK20" s="237"/>
      <c r="AL20" s="237"/>
      <c r="AM20" s="238"/>
      <c r="AN20" s="186"/>
      <c r="AO20" s="187"/>
      <c r="AP20" s="187"/>
      <c r="AQ20" s="187"/>
      <c r="AR20" s="187"/>
      <c r="AS20" s="188"/>
      <c r="AT20" s="189"/>
      <c r="AU20" s="187"/>
      <c r="AV20" s="187"/>
      <c r="AW20" s="187"/>
      <c r="AX20" s="187"/>
      <c r="AY20" s="187"/>
      <c r="AZ20" s="187"/>
      <c r="BA20" s="187"/>
      <c r="BB20" s="187"/>
      <c r="BC20" s="187"/>
      <c r="BD20" s="188"/>
      <c r="BE20" s="220"/>
      <c r="BF20" s="221"/>
      <c r="BG20" s="221"/>
      <c r="BH20" s="221"/>
      <c r="BI20" s="221"/>
      <c r="BJ20" s="222"/>
      <c r="BL20" s="98">
        <f t="shared" si="0"/>
      </c>
    </row>
    <row r="21" spans="1:64" ht="21" customHeight="1">
      <c r="A21" s="317">
        <v>9</v>
      </c>
      <c r="B21" s="318"/>
      <c r="C21" s="319"/>
      <c r="D21" s="220"/>
      <c r="E21" s="221"/>
      <c r="F21" s="221"/>
      <c r="G21" s="221"/>
      <c r="H21" s="289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3"/>
      <c r="T21" s="230"/>
      <c r="U21" s="231"/>
      <c r="V21" s="231"/>
      <c r="W21" s="231"/>
      <c r="X21" s="231"/>
      <c r="Y21" s="337"/>
      <c r="Z21" s="257"/>
      <c r="AA21" s="258"/>
      <c r="AB21" s="243"/>
      <c r="AC21" s="244"/>
      <c r="AD21" s="236"/>
      <c r="AE21" s="237"/>
      <c r="AF21" s="237"/>
      <c r="AG21" s="237"/>
      <c r="AH21" s="237"/>
      <c r="AI21" s="237"/>
      <c r="AJ21" s="237"/>
      <c r="AK21" s="237"/>
      <c r="AL21" s="237"/>
      <c r="AM21" s="238"/>
      <c r="AN21" s="186"/>
      <c r="AO21" s="187"/>
      <c r="AP21" s="187"/>
      <c r="AQ21" s="187"/>
      <c r="AR21" s="187"/>
      <c r="AS21" s="188"/>
      <c r="AT21" s="189"/>
      <c r="AU21" s="187"/>
      <c r="AV21" s="187"/>
      <c r="AW21" s="187"/>
      <c r="AX21" s="187"/>
      <c r="AY21" s="187"/>
      <c r="AZ21" s="187"/>
      <c r="BA21" s="187"/>
      <c r="BB21" s="187"/>
      <c r="BC21" s="187"/>
      <c r="BD21" s="188"/>
      <c r="BE21" s="220"/>
      <c r="BF21" s="221"/>
      <c r="BG21" s="221"/>
      <c r="BH21" s="221"/>
      <c r="BI21" s="221"/>
      <c r="BJ21" s="222"/>
      <c r="BL21" s="98">
        <f t="shared" si="0"/>
      </c>
    </row>
    <row r="22" spans="1:64" ht="21" customHeight="1" thickBot="1">
      <c r="A22" s="320">
        <v>10</v>
      </c>
      <c r="B22" s="321"/>
      <c r="C22" s="322"/>
      <c r="D22" s="223"/>
      <c r="E22" s="224"/>
      <c r="F22" s="224"/>
      <c r="G22" s="224"/>
      <c r="H22" s="290"/>
      <c r="I22" s="254"/>
      <c r="J22" s="255"/>
      <c r="K22" s="255"/>
      <c r="L22" s="255"/>
      <c r="M22" s="255"/>
      <c r="N22" s="255"/>
      <c r="O22" s="255"/>
      <c r="P22" s="255"/>
      <c r="Q22" s="255"/>
      <c r="R22" s="255"/>
      <c r="S22" s="256"/>
      <c r="T22" s="223"/>
      <c r="U22" s="224"/>
      <c r="V22" s="224"/>
      <c r="W22" s="224"/>
      <c r="X22" s="224"/>
      <c r="Y22" s="290"/>
      <c r="Z22" s="259"/>
      <c r="AA22" s="260"/>
      <c r="AB22" s="245"/>
      <c r="AC22" s="246"/>
      <c r="AD22" s="239"/>
      <c r="AE22" s="240"/>
      <c r="AF22" s="240"/>
      <c r="AG22" s="240"/>
      <c r="AH22" s="240"/>
      <c r="AI22" s="240"/>
      <c r="AJ22" s="240"/>
      <c r="AK22" s="240"/>
      <c r="AL22" s="240"/>
      <c r="AM22" s="241"/>
      <c r="AN22" s="179"/>
      <c r="AO22" s="180"/>
      <c r="AP22" s="180"/>
      <c r="AQ22" s="180"/>
      <c r="AR22" s="180"/>
      <c r="AS22" s="181"/>
      <c r="AT22" s="242"/>
      <c r="AU22" s="180"/>
      <c r="AV22" s="180"/>
      <c r="AW22" s="180"/>
      <c r="AX22" s="180"/>
      <c r="AY22" s="180"/>
      <c r="AZ22" s="180"/>
      <c r="BA22" s="180"/>
      <c r="BB22" s="180"/>
      <c r="BC22" s="180"/>
      <c r="BD22" s="181"/>
      <c r="BE22" s="223"/>
      <c r="BF22" s="224"/>
      <c r="BG22" s="224"/>
      <c r="BH22" s="224"/>
      <c r="BI22" s="224"/>
      <c r="BJ22" s="225"/>
      <c r="BL22" s="98">
        <f t="shared" si="0"/>
      </c>
    </row>
    <row r="23" spans="1:64" ht="21" customHeight="1">
      <c r="A23" s="329">
        <v>11</v>
      </c>
      <c r="B23" s="330"/>
      <c r="C23" s="331"/>
      <c r="D23" s="314"/>
      <c r="E23" s="315"/>
      <c r="F23" s="315"/>
      <c r="G23" s="315"/>
      <c r="H23" s="316"/>
      <c r="I23" s="274"/>
      <c r="J23" s="275"/>
      <c r="K23" s="275"/>
      <c r="L23" s="275"/>
      <c r="M23" s="275"/>
      <c r="N23" s="275"/>
      <c r="O23" s="275"/>
      <c r="P23" s="275"/>
      <c r="Q23" s="275"/>
      <c r="R23" s="275"/>
      <c r="S23" s="276"/>
      <c r="T23" s="334"/>
      <c r="U23" s="335"/>
      <c r="V23" s="335"/>
      <c r="W23" s="335"/>
      <c r="X23" s="335"/>
      <c r="Y23" s="336"/>
      <c r="Z23" s="291"/>
      <c r="AA23" s="292"/>
      <c r="AB23" s="247"/>
      <c r="AC23" s="248"/>
      <c r="AD23" s="233"/>
      <c r="AE23" s="234"/>
      <c r="AF23" s="234"/>
      <c r="AG23" s="234"/>
      <c r="AH23" s="234"/>
      <c r="AI23" s="234"/>
      <c r="AJ23" s="234"/>
      <c r="AK23" s="234"/>
      <c r="AL23" s="234"/>
      <c r="AM23" s="235"/>
      <c r="AN23" s="226"/>
      <c r="AO23" s="227"/>
      <c r="AP23" s="227"/>
      <c r="AQ23" s="227"/>
      <c r="AR23" s="227"/>
      <c r="AS23" s="228"/>
      <c r="AT23" s="229"/>
      <c r="AU23" s="227"/>
      <c r="AV23" s="227"/>
      <c r="AW23" s="227"/>
      <c r="AX23" s="227"/>
      <c r="AY23" s="227"/>
      <c r="AZ23" s="227"/>
      <c r="BA23" s="227"/>
      <c r="BB23" s="227"/>
      <c r="BC23" s="227"/>
      <c r="BD23" s="228"/>
      <c r="BE23" s="230"/>
      <c r="BF23" s="231"/>
      <c r="BG23" s="231"/>
      <c r="BH23" s="231"/>
      <c r="BI23" s="231"/>
      <c r="BJ23" s="232"/>
      <c r="BL23" s="98">
        <f t="shared" si="0"/>
      </c>
    </row>
    <row r="24" spans="1:64" ht="21" customHeight="1">
      <c r="A24" s="317">
        <v>12</v>
      </c>
      <c r="B24" s="318"/>
      <c r="C24" s="319"/>
      <c r="D24" s="220"/>
      <c r="E24" s="221"/>
      <c r="F24" s="221"/>
      <c r="G24" s="221"/>
      <c r="H24" s="289"/>
      <c r="I24" s="261"/>
      <c r="J24" s="262"/>
      <c r="K24" s="262"/>
      <c r="L24" s="262"/>
      <c r="M24" s="262"/>
      <c r="N24" s="262"/>
      <c r="O24" s="262"/>
      <c r="P24" s="262"/>
      <c r="Q24" s="262"/>
      <c r="R24" s="262"/>
      <c r="S24" s="263"/>
      <c r="T24" s="220"/>
      <c r="U24" s="221"/>
      <c r="V24" s="221"/>
      <c r="W24" s="221"/>
      <c r="X24" s="221"/>
      <c r="Y24" s="289"/>
      <c r="Z24" s="257"/>
      <c r="AA24" s="258"/>
      <c r="AB24" s="243"/>
      <c r="AC24" s="244"/>
      <c r="AD24" s="236"/>
      <c r="AE24" s="237"/>
      <c r="AF24" s="237"/>
      <c r="AG24" s="237"/>
      <c r="AH24" s="237"/>
      <c r="AI24" s="237"/>
      <c r="AJ24" s="237"/>
      <c r="AK24" s="237"/>
      <c r="AL24" s="237"/>
      <c r="AM24" s="238"/>
      <c r="AN24" s="186"/>
      <c r="AO24" s="187"/>
      <c r="AP24" s="187"/>
      <c r="AQ24" s="187"/>
      <c r="AR24" s="187"/>
      <c r="AS24" s="188"/>
      <c r="AT24" s="189"/>
      <c r="AU24" s="187"/>
      <c r="AV24" s="187"/>
      <c r="AW24" s="187"/>
      <c r="AX24" s="187"/>
      <c r="AY24" s="187"/>
      <c r="AZ24" s="187"/>
      <c r="BA24" s="187"/>
      <c r="BB24" s="187"/>
      <c r="BC24" s="187"/>
      <c r="BD24" s="188"/>
      <c r="BE24" s="220"/>
      <c r="BF24" s="221"/>
      <c r="BG24" s="221"/>
      <c r="BH24" s="221"/>
      <c r="BI24" s="221"/>
      <c r="BJ24" s="222"/>
      <c r="BL24" s="98">
        <f t="shared" si="0"/>
      </c>
    </row>
    <row r="25" spans="1:64" ht="21" customHeight="1">
      <c r="A25" s="317">
        <v>13</v>
      </c>
      <c r="B25" s="318"/>
      <c r="C25" s="319"/>
      <c r="D25" s="220"/>
      <c r="E25" s="221"/>
      <c r="F25" s="221"/>
      <c r="G25" s="221"/>
      <c r="H25" s="289"/>
      <c r="I25" s="261"/>
      <c r="J25" s="262"/>
      <c r="K25" s="262"/>
      <c r="L25" s="262"/>
      <c r="M25" s="262"/>
      <c r="N25" s="262"/>
      <c r="O25" s="262"/>
      <c r="P25" s="262"/>
      <c r="Q25" s="262"/>
      <c r="R25" s="262"/>
      <c r="S25" s="263"/>
      <c r="T25" s="220"/>
      <c r="U25" s="221"/>
      <c r="V25" s="221"/>
      <c r="W25" s="221"/>
      <c r="X25" s="221"/>
      <c r="Y25" s="289"/>
      <c r="Z25" s="257"/>
      <c r="AA25" s="258"/>
      <c r="AB25" s="243"/>
      <c r="AC25" s="244"/>
      <c r="AD25" s="236"/>
      <c r="AE25" s="237"/>
      <c r="AF25" s="237"/>
      <c r="AG25" s="237"/>
      <c r="AH25" s="237"/>
      <c r="AI25" s="237"/>
      <c r="AJ25" s="237"/>
      <c r="AK25" s="237"/>
      <c r="AL25" s="237"/>
      <c r="AM25" s="238"/>
      <c r="AN25" s="186"/>
      <c r="AO25" s="187"/>
      <c r="AP25" s="187"/>
      <c r="AQ25" s="187"/>
      <c r="AR25" s="187"/>
      <c r="AS25" s="188"/>
      <c r="AT25" s="189"/>
      <c r="AU25" s="187"/>
      <c r="AV25" s="187"/>
      <c r="AW25" s="187"/>
      <c r="AX25" s="187"/>
      <c r="AY25" s="187"/>
      <c r="AZ25" s="187"/>
      <c r="BA25" s="187"/>
      <c r="BB25" s="187"/>
      <c r="BC25" s="187"/>
      <c r="BD25" s="188"/>
      <c r="BE25" s="220"/>
      <c r="BF25" s="221"/>
      <c r="BG25" s="221"/>
      <c r="BH25" s="221"/>
      <c r="BI25" s="221"/>
      <c r="BJ25" s="222"/>
      <c r="BL25" s="98">
        <f t="shared" si="0"/>
      </c>
    </row>
    <row r="26" spans="1:64" ht="21" customHeight="1">
      <c r="A26" s="317">
        <v>14</v>
      </c>
      <c r="B26" s="318"/>
      <c r="C26" s="319"/>
      <c r="D26" s="220"/>
      <c r="E26" s="221"/>
      <c r="F26" s="221"/>
      <c r="G26" s="221"/>
      <c r="H26" s="289"/>
      <c r="I26" s="261"/>
      <c r="J26" s="262"/>
      <c r="K26" s="262"/>
      <c r="L26" s="262"/>
      <c r="M26" s="262"/>
      <c r="N26" s="262"/>
      <c r="O26" s="262"/>
      <c r="P26" s="262"/>
      <c r="Q26" s="262"/>
      <c r="R26" s="262"/>
      <c r="S26" s="263"/>
      <c r="T26" s="230"/>
      <c r="U26" s="231"/>
      <c r="V26" s="231"/>
      <c r="W26" s="231"/>
      <c r="X26" s="231"/>
      <c r="Y26" s="337"/>
      <c r="Z26" s="257"/>
      <c r="AA26" s="258"/>
      <c r="AB26" s="243"/>
      <c r="AC26" s="244"/>
      <c r="AD26" s="236"/>
      <c r="AE26" s="237"/>
      <c r="AF26" s="237"/>
      <c r="AG26" s="237"/>
      <c r="AH26" s="237"/>
      <c r="AI26" s="237"/>
      <c r="AJ26" s="237"/>
      <c r="AK26" s="237"/>
      <c r="AL26" s="237"/>
      <c r="AM26" s="238"/>
      <c r="AN26" s="186"/>
      <c r="AO26" s="187"/>
      <c r="AP26" s="187"/>
      <c r="AQ26" s="187"/>
      <c r="AR26" s="187"/>
      <c r="AS26" s="188"/>
      <c r="AT26" s="189"/>
      <c r="AU26" s="187"/>
      <c r="AV26" s="187"/>
      <c r="AW26" s="187"/>
      <c r="AX26" s="187"/>
      <c r="AY26" s="187"/>
      <c r="AZ26" s="187"/>
      <c r="BA26" s="187"/>
      <c r="BB26" s="187"/>
      <c r="BC26" s="187"/>
      <c r="BD26" s="188"/>
      <c r="BE26" s="220"/>
      <c r="BF26" s="221"/>
      <c r="BG26" s="221"/>
      <c r="BH26" s="221"/>
      <c r="BI26" s="221"/>
      <c r="BJ26" s="222"/>
      <c r="BL26" s="98">
        <f t="shared" si="0"/>
      </c>
    </row>
    <row r="27" spans="1:64" ht="21" customHeight="1" thickBot="1">
      <c r="A27" s="320">
        <v>15</v>
      </c>
      <c r="B27" s="321"/>
      <c r="C27" s="322"/>
      <c r="D27" s="223"/>
      <c r="E27" s="224"/>
      <c r="F27" s="224"/>
      <c r="G27" s="224"/>
      <c r="H27" s="290"/>
      <c r="I27" s="254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23"/>
      <c r="U27" s="224"/>
      <c r="V27" s="224"/>
      <c r="W27" s="224"/>
      <c r="X27" s="224"/>
      <c r="Y27" s="290"/>
      <c r="Z27" s="259"/>
      <c r="AA27" s="260"/>
      <c r="AB27" s="245"/>
      <c r="AC27" s="246"/>
      <c r="AD27" s="239"/>
      <c r="AE27" s="240"/>
      <c r="AF27" s="240"/>
      <c r="AG27" s="240"/>
      <c r="AH27" s="240"/>
      <c r="AI27" s="240"/>
      <c r="AJ27" s="240"/>
      <c r="AK27" s="240"/>
      <c r="AL27" s="240"/>
      <c r="AM27" s="241"/>
      <c r="AN27" s="179"/>
      <c r="AO27" s="180"/>
      <c r="AP27" s="180"/>
      <c r="AQ27" s="180"/>
      <c r="AR27" s="180"/>
      <c r="AS27" s="181"/>
      <c r="AT27" s="242"/>
      <c r="AU27" s="180"/>
      <c r="AV27" s="180"/>
      <c r="AW27" s="180"/>
      <c r="AX27" s="180"/>
      <c r="AY27" s="180"/>
      <c r="AZ27" s="180"/>
      <c r="BA27" s="180"/>
      <c r="BB27" s="180"/>
      <c r="BC27" s="180"/>
      <c r="BD27" s="181"/>
      <c r="BE27" s="223"/>
      <c r="BF27" s="224"/>
      <c r="BG27" s="224"/>
      <c r="BH27" s="224"/>
      <c r="BI27" s="224"/>
      <c r="BJ27" s="225"/>
      <c r="BL27" s="98">
        <f t="shared" si="0"/>
      </c>
    </row>
    <row r="28" spans="1:64" ht="21" customHeight="1">
      <c r="A28" s="329">
        <v>16</v>
      </c>
      <c r="B28" s="330"/>
      <c r="C28" s="331"/>
      <c r="D28" s="314"/>
      <c r="E28" s="315"/>
      <c r="F28" s="315"/>
      <c r="G28" s="315"/>
      <c r="H28" s="316"/>
      <c r="I28" s="274"/>
      <c r="J28" s="275"/>
      <c r="K28" s="275"/>
      <c r="L28" s="275"/>
      <c r="M28" s="275"/>
      <c r="N28" s="275"/>
      <c r="O28" s="275"/>
      <c r="P28" s="275"/>
      <c r="Q28" s="275"/>
      <c r="R28" s="275"/>
      <c r="S28" s="276"/>
      <c r="T28" s="334"/>
      <c r="U28" s="335"/>
      <c r="V28" s="335"/>
      <c r="W28" s="335"/>
      <c r="X28" s="335"/>
      <c r="Y28" s="336"/>
      <c r="Z28" s="291"/>
      <c r="AA28" s="292"/>
      <c r="AB28" s="247"/>
      <c r="AC28" s="248"/>
      <c r="AD28" s="233"/>
      <c r="AE28" s="234"/>
      <c r="AF28" s="234"/>
      <c r="AG28" s="234"/>
      <c r="AH28" s="234"/>
      <c r="AI28" s="234"/>
      <c r="AJ28" s="234"/>
      <c r="AK28" s="234"/>
      <c r="AL28" s="234"/>
      <c r="AM28" s="235"/>
      <c r="AN28" s="226"/>
      <c r="AO28" s="227"/>
      <c r="AP28" s="227"/>
      <c r="AQ28" s="227"/>
      <c r="AR28" s="227"/>
      <c r="AS28" s="228"/>
      <c r="AT28" s="229"/>
      <c r="AU28" s="227"/>
      <c r="AV28" s="227"/>
      <c r="AW28" s="227"/>
      <c r="AX28" s="227"/>
      <c r="AY28" s="227"/>
      <c r="AZ28" s="227"/>
      <c r="BA28" s="227"/>
      <c r="BB28" s="227"/>
      <c r="BC28" s="227"/>
      <c r="BD28" s="228"/>
      <c r="BE28" s="230"/>
      <c r="BF28" s="231"/>
      <c r="BG28" s="231"/>
      <c r="BH28" s="231"/>
      <c r="BI28" s="231"/>
      <c r="BJ28" s="232"/>
      <c r="BL28" s="98">
        <f t="shared" si="0"/>
      </c>
    </row>
    <row r="29" spans="1:64" ht="21" customHeight="1">
      <c r="A29" s="317">
        <v>17</v>
      </c>
      <c r="B29" s="318"/>
      <c r="C29" s="319"/>
      <c r="D29" s="220"/>
      <c r="E29" s="221"/>
      <c r="F29" s="221"/>
      <c r="G29" s="221"/>
      <c r="H29" s="289"/>
      <c r="I29" s="261"/>
      <c r="J29" s="262"/>
      <c r="K29" s="262"/>
      <c r="L29" s="262"/>
      <c r="M29" s="262"/>
      <c r="N29" s="262"/>
      <c r="O29" s="262"/>
      <c r="P29" s="262"/>
      <c r="Q29" s="262"/>
      <c r="R29" s="262"/>
      <c r="S29" s="263"/>
      <c r="T29" s="220"/>
      <c r="U29" s="221"/>
      <c r="V29" s="221"/>
      <c r="W29" s="221"/>
      <c r="X29" s="221"/>
      <c r="Y29" s="289"/>
      <c r="Z29" s="257"/>
      <c r="AA29" s="258"/>
      <c r="AB29" s="243"/>
      <c r="AC29" s="244"/>
      <c r="AD29" s="236"/>
      <c r="AE29" s="237"/>
      <c r="AF29" s="237"/>
      <c r="AG29" s="237"/>
      <c r="AH29" s="237"/>
      <c r="AI29" s="237"/>
      <c r="AJ29" s="237"/>
      <c r="AK29" s="237"/>
      <c r="AL29" s="237"/>
      <c r="AM29" s="238"/>
      <c r="AN29" s="186"/>
      <c r="AO29" s="187"/>
      <c r="AP29" s="187"/>
      <c r="AQ29" s="187"/>
      <c r="AR29" s="187"/>
      <c r="AS29" s="188"/>
      <c r="AT29" s="189"/>
      <c r="AU29" s="187"/>
      <c r="AV29" s="187"/>
      <c r="AW29" s="187"/>
      <c r="AX29" s="187"/>
      <c r="AY29" s="187"/>
      <c r="AZ29" s="187"/>
      <c r="BA29" s="187"/>
      <c r="BB29" s="187"/>
      <c r="BC29" s="187"/>
      <c r="BD29" s="188"/>
      <c r="BE29" s="220"/>
      <c r="BF29" s="221"/>
      <c r="BG29" s="221"/>
      <c r="BH29" s="221"/>
      <c r="BI29" s="221"/>
      <c r="BJ29" s="222"/>
      <c r="BL29" s="98">
        <f t="shared" si="0"/>
      </c>
    </row>
    <row r="30" spans="1:64" ht="21" customHeight="1">
      <c r="A30" s="317">
        <v>18</v>
      </c>
      <c r="B30" s="318"/>
      <c r="C30" s="319"/>
      <c r="D30" s="220"/>
      <c r="E30" s="221"/>
      <c r="F30" s="221"/>
      <c r="G30" s="221"/>
      <c r="H30" s="289"/>
      <c r="I30" s="261"/>
      <c r="J30" s="262"/>
      <c r="K30" s="262"/>
      <c r="L30" s="262"/>
      <c r="M30" s="262"/>
      <c r="N30" s="262"/>
      <c r="O30" s="262"/>
      <c r="P30" s="262"/>
      <c r="Q30" s="262"/>
      <c r="R30" s="262"/>
      <c r="S30" s="263"/>
      <c r="T30" s="220"/>
      <c r="U30" s="221"/>
      <c r="V30" s="221"/>
      <c r="W30" s="221"/>
      <c r="X30" s="221"/>
      <c r="Y30" s="289"/>
      <c r="Z30" s="257"/>
      <c r="AA30" s="258"/>
      <c r="AB30" s="243"/>
      <c r="AC30" s="244"/>
      <c r="AD30" s="236"/>
      <c r="AE30" s="237"/>
      <c r="AF30" s="237"/>
      <c r="AG30" s="237"/>
      <c r="AH30" s="237"/>
      <c r="AI30" s="237"/>
      <c r="AJ30" s="237"/>
      <c r="AK30" s="237"/>
      <c r="AL30" s="237"/>
      <c r="AM30" s="238"/>
      <c r="AN30" s="186"/>
      <c r="AO30" s="187"/>
      <c r="AP30" s="187"/>
      <c r="AQ30" s="187"/>
      <c r="AR30" s="187"/>
      <c r="AS30" s="188"/>
      <c r="AT30" s="189"/>
      <c r="AU30" s="187"/>
      <c r="AV30" s="187"/>
      <c r="AW30" s="187"/>
      <c r="AX30" s="187"/>
      <c r="AY30" s="187"/>
      <c r="AZ30" s="187"/>
      <c r="BA30" s="187"/>
      <c r="BB30" s="187"/>
      <c r="BC30" s="187"/>
      <c r="BD30" s="188"/>
      <c r="BE30" s="220"/>
      <c r="BF30" s="221"/>
      <c r="BG30" s="221"/>
      <c r="BH30" s="221"/>
      <c r="BI30" s="221"/>
      <c r="BJ30" s="222"/>
      <c r="BL30" s="98">
        <f t="shared" si="0"/>
      </c>
    </row>
    <row r="31" spans="1:64" ht="21" customHeight="1">
      <c r="A31" s="317">
        <v>19</v>
      </c>
      <c r="B31" s="318"/>
      <c r="C31" s="319"/>
      <c r="D31" s="220"/>
      <c r="E31" s="221"/>
      <c r="F31" s="221"/>
      <c r="G31" s="221"/>
      <c r="H31" s="289"/>
      <c r="I31" s="261"/>
      <c r="J31" s="262"/>
      <c r="K31" s="262"/>
      <c r="L31" s="262"/>
      <c r="M31" s="262"/>
      <c r="N31" s="262"/>
      <c r="O31" s="262"/>
      <c r="P31" s="262"/>
      <c r="Q31" s="262"/>
      <c r="R31" s="262"/>
      <c r="S31" s="263"/>
      <c r="T31" s="230"/>
      <c r="U31" s="231"/>
      <c r="V31" s="231"/>
      <c r="W31" s="231"/>
      <c r="X31" s="231"/>
      <c r="Y31" s="337"/>
      <c r="Z31" s="257"/>
      <c r="AA31" s="258"/>
      <c r="AB31" s="243"/>
      <c r="AC31" s="244"/>
      <c r="AD31" s="236"/>
      <c r="AE31" s="237"/>
      <c r="AF31" s="237"/>
      <c r="AG31" s="237"/>
      <c r="AH31" s="237"/>
      <c r="AI31" s="237"/>
      <c r="AJ31" s="237"/>
      <c r="AK31" s="237"/>
      <c r="AL31" s="237"/>
      <c r="AM31" s="238"/>
      <c r="AN31" s="186"/>
      <c r="AO31" s="187"/>
      <c r="AP31" s="187"/>
      <c r="AQ31" s="187"/>
      <c r="AR31" s="187"/>
      <c r="AS31" s="188"/>
      <c r="AT31" s="189"/>
      <c r="AU31" s="187"/>
      <c r="AV31" s="187"/>
      <c r="AW31" s="187"/>
      <c r="AX31" s="187"/>
      <c r="AY31" s="187"/>
      <c r="AZ31" s="187"/>
      <c r="BA31" s="187"/>
      <c r="BB31" s="187"/>
      <c r="BC31" s="187"/>
      <c r="BD31" s="188"/>
      <c r="BE31" s="220"/>
      <c r="BF31" s="221"/>
      <c r="BG31" s="221"/>
      <c r="BH31" s="221"/>
      <c r="BI31" s="221"/>
      <c r="BJ31" s="222"/>
      <c r="BL31" s="98">
        <f t="shared" si="0"/>
      </c>
    </row>
    <row r="32" spans="1:64" ht="21" customHeight="1" thickBot="1">
      <c r="A32" s="320">
        <v>20</v>
      </c>
      <c r="B32" s="321"/>
      <c r="C32" s="322"/>
      <c r="D32" s="223"/>
      <c r="E32" s="224"/>
      <c r="F32" s="224"/>
      <c r="G32" s="224"/>
      <c r="H32" s="290"/>
      <c r="I32" s="254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T32" s="223"/>
      <c r="U32" s="224"/>
      <c r="V32" s="224"/>
      <c r="W32" s="224"/>
      <c r="X32" s="224"/>
      <c r="Y32" s="290"/>
      <c r="Z32" s="259"/>
      <c r="AA32" s="260"/>
      <c r="AB32" s="245"/>
      <c r="AC32" s="246"/>
      <c r="AD32" s="239"/>
      <c r="AE32" s="240"/>
      <c r="AF32" s="240"/>
      <c r="AG32" s="240"/>
      <c r="AH32" s="240"/>
      <c r="AI32" s="240"/>
      <c r="AJ32" s="240"/>
      <c r="AK32" s="240"/>
      <c r="AL32" s="240"/>
      <c r="AM32" s="241"/>
      <c r="AN32" s="179"/>
      <c r="AO32" s="180"/>
      <c r="AP32" s="180"/>
      <c r="AQ32" s="180"/>
      <c r="AR32" s="180"/>
      <c r="AS32" s="181"/>
      <c r="AT32" s="242"/>
      <c r="AU32" s="180"/>
      <c r="AV32" s="180"/>
      <c r="AW32" s="180"/>
      <c r="AX32" s="180"/>
      <c r="AY32" s="180"/>
      <c r="AZ32" s="180"/>
      <c r="BA32" s="180"/>
      <c r="BB32" s="180"/>
      <c r="BC32" s="180"/>
      <c r="BD32" s="181"/>
      <c r="BE32" s="223"/>
      <c r="BF32" s="224"/>
      <c r="BG32" s="224"/>
      <c r="BH32" s="224"/>
      <c r="BI32" s="224"/>
      <c r="BJ32" s="225"/>
      <c r="BL32" s="98">
        <f t="shared" si="0"/>
      </c>
    </row>
    <row r="33" spans="1:64" ht="21" customHeight="1">
      <c r="A33" s="329">
        <v>21</v>
      </c>
      <c r="B33" s="330"/>
      <c r="C33" s="331"/>
      <c r="D33" s="314"/>
      <c r="E33" s="315"/>
      <c r="F33" s="315"/>
      <c r="G33" s="315"/>
      <c r="H33" s="316"/>
      <c r="I33" s="274"/>
      <c r="J33" s="275"/>
      <c r="K33" s="275"/>
      <c r="L33" s="275"/>
      <c r="M33" s="275"/>
      <c r="N33" s="275"/>
      <c r="O33" s="275"/>
      <c r="P33" s="275"/>
      <c r="Q33" s="275"/>
      <c r="R33" s="275"/>
      <c r="S33" s="276"/>
      <c r="T33" s="334"/>
      <c r="U33" s="335"/>
      <c r="V33" s="335"/>
      <c r="W33" s="335"/>
      <c r="X33" s="335"/>
      <c r="Y33" s="336"/>
      <c r="Z33" s="291"/>
      <c r="AA33" s="292"/>
      <c r="AB33" s="247"/>
      <c r="AC33" s="248"/>
      <c r="AD33" s="233"/>
      <c r="AE33" s="234"/>
      <c r="AF33" s="234"/>
      <c r="AG33" s="234"/>
      <c r="AH33" s="234"/>
      <c r="AI33" s="234"/>
      <c r="AJ33" s="234"/>
      <c r="AK33" s="234"/>
      <c r="AL33" s="234"/>
      <c r="AM33" s="235"/>
      <c r="AN33" s="226"/>
      <c r="AO33" s="227"/>
      <c r="AP33" s="227"/>
      <c r="AQ33" s="227"/>
      <c r="AR33" s="227"/>
      <c r="AS33" s="228"/>
      <c r="AT33" s="229"/>
      <c r="AU33" s="227"/>
      <c r="AV33" s="227"/>
      <c r="AW33" s="227"/>
      <c r="AX33" s="227"/>
      <c r="AY33" s="227"/>
      <c r="AZ33" s="227"/>
      <c r="BA33" s="227"/>
      <c r="BB33" s="227"/>
      <c r="BC33" s="227"/>
      <c r="BD33" s="228"/>
      <c r="BE33" s="230"/>
      <c r="BF33" s="231"/>
      <c r="BG33" s="231"/>
      <c r="BH33" s="231"/>
      <c r="BI33" s="231"/>
      <c r="BJ33" s="232"/>
      <c r="BL33" s="98">
        <f t="shared" si="0"/>
      </c>
    </row>
    <row r="34" spans="1:64" ht="21" customHeight="1">
      <c r="A34" s="317">
        <v>22</v>
      </c>
      <c r="B34" s="318"/>
      <c r="C34" s="319"/>
      <c r="D34" s="220"/>
      <c r="E34" s="221"/>
      <c r="F34" s="221"/>
      <c r="G34" s="221"/>
      <c r="H34" s="289"/>
      <c r="I34" s="261"/>
      <c r="J34" s="262"/>
      <c r="K34" s="262"/>
      <c r="L34" s="262"/>
      <c r="M34" s="262"/>
      <c r="N34" s="262"/>
      <c r="O34" s="262"/>
      <c r="P34" s="262"/>
      <c r="Q34" s="262"/>
      <c r="R34" s="262"/>
      <c r="S34" s="263"/>
      <c r="T34" s="220"/>
      <c r="U34" s="221"/>
      <c r="V34" s="221"/>
      <c r="W34" s="221"/>
      <c r="X34" s="221"/>
      <c r="Y34" s="289"/>
      <c r="Z34" s="257"/>
      <c r="AA34" s="258"/>
      <c r="AB34" s="243"/>
      <c r="AC34" s="244"/>
      <c r="AD34" s="236"/>
      <c r="AE34" s="237"/>
      <c r="AF34" s="237"/>
      <c r="AG34" s="237"/>
      <c r="AH34" s="237"/>
      <c r="AI34" s="237"/>
      <c r="AJ34" s="237"/>
      <c r="AK34" s="237"/>
      <c r="AL34" s="237"/>
      <c r="AM34" s="238"/>
      <c r="AN34" s="186"/>
      <c r="AO34" s="187"/>
      <c r="AP34" s="187"/>
      <c r="AQ34" s="187"/>
      <c r="AR34" s="187"/>
      <c r="AS34" s="188"/>
      <c r="AT34" s="189"/>
      <c r="AU34" s="187"/>
      <c r="AV34" s="187"/>
      <c r="AW34" s="187"/>
      <c r="AX34" s="187"/>
      <c r="AY34" s="187"/>
      <c r="AZ34" s="187"/>
      <c r="BA34" s="187"/>
      <c r="BB34" s="187"/>
      <c r="BC34" s="187"/>
      <c r="BD34" s="188"/>
      <c r="BE34" s="220"/>
      <c r="BF34" s="221"/>
      <c r="BG34" s="221"/>
      <c r="BH34" s="221"/>
      <c r="BI34" s="221"/>
      <c r="BJ34" s="222"/>
      <c r="BL34" s="98">
        <f t="shared" si="0"/>
      </c>
    </row>
    <row r="35" spans="1:64" ht="21" customHeight="1">
      <c r="A35" s="317">
        <v>23</v>
      </c>
      <c r="B35" s="318"/>
      <c r="C35" s="319"/>
      <c r="D35" s="220"/>
      <c r="E35" s="221"/>
      <c r="F35" s="221"/>
      <c r="G35" s="221"/>
      <c r="H35" s="289"/>
      <c r="I35" s="261"/>
      <c r="J35" s="262"/>
      <c r="K35" s="262"/>
      <c r="L35" s="262"/>
      <c r="M35" s="262"/>
      <c r="N35" s="262"/>
      <c r="O35" s="262"/>
      <c r="P35" s="262"/>
      <c r="Q35" s="262"/>
      <c r="R35" s="262"/>
      <c r="S35" s="263"/>
      <c r="T35" s="220"/>
      <c r="U35" s="221"/>
      <c r="V35" s="221"/>
      <c r="W35" s="221"/>
      <c r="X35" s="221"/>
      <c r="Y35" s="289"/>
      <c r="Z35" s="257"/>
      <c r="AA35" s="258"/>
      <c r="AB35" s="243"/>
      <c r="AC35" s="244"/>
      <c r="AD35" s="236"/>
      <c r="AE35" s="237"/>
      <c r="AF35" s="237"/>
      <c r="AG35" s="237"/>
      <c r="AH35" s="237"/>
      <c r="AI35" s="237"/>
      <c r="AJ35" s="237"/>
      <c r="AK35" s="237"/>
      <c r="AL35" s="237"/>
      <c r="AM35" s="238"/>
      <c r="AN35" s="186"/>
      <c r="AO35" s="187"/>
      <c r="AP35" s="187"/>
      <c r="AQ35" s="187"/>
      <c r="AR35" s="187"/>
      <c r="AS35" s="188"/>
      <c r="AT35" s="189"/>
      <c r="AU35" s="187"/>
      <c r="AV35" s="187"/>
      <c r="AW35" s="187"/>
      <c r="AX35" s="187"/>
      <c r="AY35" s="187"/>
      <c r="AZ35" s="187"/>
      <c r="BA35" s="187"/>
      <c r="BB35" s="187"/>
      <c r="BC35" s="187"/>
      <c r="BD35" s="188"/>
      <c r="BE35" s="220"/>
      <c r="BF35" s="221"/>
      <c r="BG35" s="221"/>
      <c r="BH35" s="221"/>
      <c r="BI35" s="221"/>
      <c r="BJ35" s="222"/>
      <c r="BL35" s="98">
        <f t="shared" si="0"/>
      </c>
    </row>
    <row r="36" spans="1:64" ht="21" customHeight="1">
      <c r="A36" s="317">
        <v>24</v>
      </c>
      <c r="B36" s="318"/>
      <c r="C36" s="319"/>
      <c r="D36" s="220"/>
      <c r="E36" s="221"/>
      <c r="F36" s="221"/>
      <c r="G36" s="221"/>
      <c r="H36" s="289"/>
      <c r="I36" s="261"/>
      <c r="J36" s="262"/>
      <c r="K36" s="262"/>
      <c r="L36" s="262"/>
      <c r="M36" s="262"/>
      <c r="N36" s="262"/>
      <c r="O36" s="262"/>
      <c r="P36" s="262"/>
      <c r="Q36" s="262"/>
      <c r="R36" s="262"/>
      <c r="S36" s="263"/>
      <c r="T36" s="230"/>
      <c r="U36" s="231"/>
      <c r="V36" s="231"/>
      <c r="W36" s="231"/>
      <c r="X36" s="231"/>
      <c r="Y36" s="337"/>
      <c r="Z36" s="257"/>
      <c r="AA36" s="258"/>
      <c r="AB36" s="243"/>
      <c r="AC36" s="244"/>
      <c r="AD36" s="236"/>
      <c r="AE36" s="237"/>
      <c r="AF36" s="237"/>
      <c r="AG36" s="237"/>
      <c r="AH36" s="237"/>
      <c r="AI36" s="237"/>
      <c r="AJ36" s="237"/>
      <c r="AK36" s="237"/>
      <c r="AL36" s="237"/>
      <c r="AM36" s="238"/>
      <c r="AN36" s="186"/>
      <c r="AO36" s="187"/>
      <c r="AP36" s="187"/>
      <c r="AQ36" s="187"/>
      <c r="AR36" s="187"/>
      <c r="AS36" s="188"/>
      <c r="AT36" s="189"/>
      <c r="AU36" s="187"/>
      <c r="AV36" s="187"/>
      <c r="AW36" s="187"/>
      <c r="AX36" s="187"/>
      <c r="AY36" s="187"/>
      <c r="AZ36" s="187"/>
      <c r="BA36" s="187"/>
      <c r="BB36" s="187"/>
      <c r="BC36" s="187"/>
      <c r="BD36" s="188"/>
      <c r="BE36" s="220"/>
      <c r="BF36" s="221"/>
      <c r="BG36" s="221"/>
      <c r="BH36" s="221"/>
      <c r="BI36" s="221"/>
      <c r="BJ36" s="222"/>
      <c r="BL36" s="98">
        <f t="shared" si="0"/>
      </c>
    </row>
    <row r="37" spans="1:64" ht="21" customHeight="1" thickBot="1">
      <c r="A37" s="320">
        <v>25</v>
      </c>
      <c r="B37" s="321"/>
      <c r="C37" s="322"/>
      <c r="D37" s="223"/>
      <c r="E37" s="224"/>
      <c r="F37" s="224"/>
      <c r="G37" s="224"/>
      <c r="H37" s="290"/>
      <c r="I37" s="254"/>
      <c r="J37" s="255"/>
      <c r="K37" s="255"/>
      <c r="L37" s="255"/>
      <c r="M37" s="255"/>
      <c r="N37" s="255"/>
      <c r="O37" s="255"/>
      <c r="P37" s="255"/>
      <c r="Q37" s="255"/>
      <c r="R37" s="255"/>
      <c r="S37" s="256"/>
      <c r="T37" s="223"/>
      <c r="U37" s="224"/>
      <c r="V37" s="224"/>
      <c r="W37" s="224"/>
      <c r="X37" s="224"/>
      <c r="Y37" s="290"/>
      <c r="Z37" s="259"/>
      <c r="AA37" s="260"/>
      <c r="AB37" s="245"/>
      <c r="AC37" s="246"/>
      <c r="AD37" s="236"/>
      <c r="AE37" s="237"/>
      <c r="AF37" s="237"/>
      <c r="AG37" s="237"/>
      <c r="AH37" s="237"/>
      <c r="AI37" s="237"/>
      <c r="AJ37" s="237"/>
      <c r="AK37" s="237"/>
      <c r="AL37" s="237"/>
      <c r="AM37" s="238"/>
      <c r="AN37" s="186"/>
      <c r="AO37" s="187"/>
      <c r="AP37" s="187"/>
      <c r="AQ37" s="187"/>
      <c r="AR37" s="187"/>
      <c r="AS37" s="188"/>
      <c r="AT37" s="189"/>
      <c r="AU37" s="187"/>
      <c r="AV37" s="187"/>
      <c r="AW37" s="187"/>
      <c r="AX37" s="187"/>
      <c r="AY37" s="187"/>
      <c r="AZ37" s="187"/>
      <c r="BA37" s="187"/>
      <c r="BB37" s="187"/>
      <c r="BC37" s="187"/>
      <c r="BD37" s="188"/>
      <c r="BE37" s="223"/>
      <c r="BF37" s="224"/>
      <c r="BG37" s="224"/>
      <c r="BH37" s="224"/>
      <c r="BI37" s="224"/>
      <c r="BJ37" s="225"/>
      <c r="BL37" s="98">
        <f t="shared" si="0"/>
      </c>
    </row>
    <row r="38" spans="1:57" ht="18" customHeight="1">
      <c r="A38" s="166" t="s">
        <v>15</v>
      </c>
      <c r="B38" s="167"/>
      <c r="C38" s="167"/>
      <c r="D38" s="167"/>
      <c r="E38" s="167"/>
      <c r="F38" s="167"/>
      <c r="G38" s="167"/>
      <c r="H38" s="168"/>
      <c r="I38" s="338" t="s">
        <v>18</v>
      </c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40"/>
      <c r="Z38" s="364"/>
      <c r="AA38" s="365"/>
      <c r="AB38" s="365"/>
      <c r="AC38" s="365"/>
      <c r="AD38" s="365"/>
      <c r="AE38" s="107"/>
      <c r="AF38" s="133" t="s">
        <v>80</v>
      </c>
      <c r="AG38" s="133"/>
      <c r="AH38" s="133"/>
      <c r="AI38" s="133" t="s">
        <v>78</v>
      </c>
      <c r="AJ38" s="133"/>
      <c r="AK38" s="133"/>
      <c r="AL38" s="159">
        <v>1000</v>
      </c>
      <c r="AM38" s="159"/>
      <c r="AN38" s="159"/>
      <c r="AO38" s="159"/>
      <c r="AP38" s="133" t="s">
        <v>77</v>
      </c>
      <c r="AQ38" s="133"/>
      <c r="AR38" s="81"/>
      <c r="AS38" s="81"/>
      <c r="AT38" s="81"/>
      <c r="AU38" s="139">
        <f>IF(Z38="",0,Z38*AL38)</f>
        <v>0</v>
      </c>
      <c r="AV38" s="140"/>
      <c r="AW38" s="140"/>
      <c r="AX38" s="140"/>
      <c r="AY38" s="140"/>
      <c r="AZ38" s="140"/>
      <c r="BA38" s="140"/>
      <c r="BB38" s="140"/>
      <c r="BC38" s="133" t="s">
        <v>14</v>
      </c>
      <c r="BD38" s="154"/>
      <c r="BE38" s="97"/>
    </row>
    <row r="39" spans="1:57" ht="18" customHeight="1">
      <c r="A39" s="169"/>
      <c r="B39" s="170"/>
      <c r="C39" s="170"/>
      <c r="D39" s="170"/>
      <c r="E39" s="170"/>
      <c r="F39" s="170"/>
      <c r="G39" s="170"/>
      <c r="H39" s="171"/>
      <c r="I39" s="135" t="s">
        <v>19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349"/>
      <c r="AA39" s="350"/>
      <c r="AB39" s="350"/>
      <c r="AC39" s="350"/>
      <c r="AD39" s="350"/>
      <c r="AE39" s="108"/>
      <c r="AF39" s="126" t="s">
        <v>80</v>
      </c>
      <c r="AG39" s="126"/>
      <c r="AH39" s="126"/>
      <c r="AI39" s="126" t="s">
        <v>78</v>
      </c>
      <c r="AJ39" s="126"/>
      <c r="AK39" s="126"/>
      <c r="AL39" s="150">
        <v>800</v>
      </c>
      <c r="AM39" s="150"/>
      <c r="AN39" s="150"/>
      <c r="AO39" s="150"/>
      <c r="AP39" s="126" t="s">
        <v>77</v>
      </c>
      <c r="AQ39" s="126"/>
      <c r="AR39" s="82"/>
      <c r="AS39" s="82"/>
      <c r="AT39" s="82"/>
      <c r="AU39" s="141">
        <f>IF(Z39="",0,Z39*AL39)</f>
        <v>0</v>
      </c>
      <c r="AV39" s="142"/>
      <c r="AW39" s="142"/>
      <c r="AX39" s="142"/>
      <c r="AY39" s="142"/>
      <c r="AZ39" s="142"/>
      <c r="BA39" s="142"/>
      <c r="BB39" s="142"/>
      <c r="BC39" s="126" t="s">
        <v>14</v>
      </c>
      <c r="BD39" s="158"/>
      <c r="BE39" s="97"/>
    </row>
    <row r="40" spans="1:57" ht="18" customHeight="1">
      <c r="A40" s="169"/>
      <c r="B40" s="170"/>
      <c r="C40" s="170"/>
      <c r="D40" s="170"/>
      <c r="E40" s="170"/>
      <c r="F40" s="170"/>
      <c r="G40" s="170"/>
      <c r="H40" s="171"/>
      <c r="I40" s="135" t="s">
        <v>20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349"/>
      <c r="AA40" s="350"/>
      <c r="AB40" s="350"/>
      <c r="AC40" s="350"/>
      <c r="AD40" s="350"/>
      <c r="AE40" s="108"/>
      <c r="AF40" s="126" t="s">
        <v>80</v>
      </c>
      <c r="AG40" s="126"/>
      <c r="AH40" s="126"/>
      <c r="AI40" s="126" t="s">
        <v>78</v>
      </c>
      <c r="AJ40" s="126"/>
      <c r="AK40" s="126"/>
      <c r="AL40" s="150">
        <v>500</v>
      </c>
      <c r="AM40" s="150"/>
      <c r="AN40" s="150"/>
      <c r="AO40" s="150"/>
      <c r="AP40" s="126" t="s">
        <v>77</v>
      </c>
      <c r="AQ40" s="126"/>
      <c r="AR40" s="82"/>
      <c r="AS40" s="82"/>
      <c r="AT40" s="82"/>
      <c r="AU40" s="141">
        <f>IF(Z40="",0,Z40*AL40)</f>
        <v>0</v>
      </c>
      <c r="AV40" s="142"/>
      <c r="AW40" s="142"/>
      <c r="AX40" s="142"/>
      <c r="AY40" s="142"/>
      <c r="AZ40" s="142"/>
      <c r="BA40" s="142"/>
      <c r="BB40" s="142"/>
      <c r="BC40" s="126" t="s">
        <v>14</v>
      </c>
      <c r="BD40" s="158"/>
      <c r="BE40" s="97"/>
    </row>
    <row r="41" spans="1:57" ht="18" customHeight="1">
      <c r="A41" s="169"/>
      <c r="B41" s="170"/>
      <c r="C41" s="170"/>
      <c r="D41" s="170"/>
      <c r="E41" s="170"/>
      <c r="F41" s="170"/>
      <c r="G41" s="170"/>
      <c r="H41" s="171"/>
      <c r="I41" s="135" t="s">
        <v>91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349"/>
      <c r="AA41" s="350"/>
      <c r="AB41" s="350"/>
      <c r="AC41" s="350"/>
      <c r="AD41" s="350"/>
      <c r="AE41" s="108"/>
      <c r="AF41" s="126" t="s">
        <v>80</v>
      </c>
      <c r="AG41" s="126"/>
      <c r="AH41" s="126"/>
      <c r="AI41" s="126" t="s">
        <v>78</v>
      </c>
      <c r="AJ41" s="126"/>
      <c r="AK41" s="126"/>
      <c r="AL41" s="127">
        <v>2000</v>
      </c>
      <c r="AM41" s="127"/>
      <c r="AN41" s="127"/>
      <c r="AO41" s="127"/>
      <c r="AP41" s="126" t="s">
        <v>77</v>
      </c>
      <c r="AQ41" s="126"/>
      <c r="AR41" s="82"/>
      <c r="AS41" s="82"/>
      <c r="AT41" s="82"/>
      <c r="AU41" s="141">
        <f>IF(Z41="",0,Z41*AL41)</f>
        <v>0</v>
      </c>
      <c r="AV41" s="142"/>
      <c r="AW41" s="142"/>
      <c r="AX41" s="142"/>
      <c r="AY41" s="142"/>
      <c r="AZ41" s="142"/>
      <c r="BA41" s="142"/>
      <c r="BB41" s="142"/>
      <c r="BC41" s="126" t="s">
        <v>14</v>
      </c>
      <c r="BD41" s="158"/>
      <c r="BE41" s="97"/>
    </row>
    <row r="42" spans="1:57" ht="18" customHeight="1" thickBot="1">
      <c r="A42" s="172"/>
      <c r="B42" s="173"/>
      <c r="C42" s="173"/>
      <c r="D42" s="173"/>
      <c r="E42" s="173"/>
      <c r="F42" s="173"/>
      <c r="G42" s="173"/>
      <c r="H42" s="174"/>
      <c r="I42" s="155" t="s">
        <v>92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7"/>
      <c r="Z42" s="351"/>
      <c r="AA42" s="352"/>
      <c r="AB42" s="352"/>
      <c r="AC42" s="352"/>
      <c r="AD42" s="352"/>
      <c r="AE42" s="109"/>
      <c r="AF42" s="151" t="s">
        <v>80</v>
      </c>
      <c r="AG42" s="151"/>
      <c r="AH42" s="151"/>
      <c r="AI42" s="151" t="s">
        <v>78</v>
      </c>
      <c r="AJ42" s="151"/>
      <c r="AK42" s="151"/>
      <c r="AL42" s="152">
        <v>1500</v>
      </c>
      <c r="AM42" s="152"/>
      <c r="AN42" s="152"/>
      <c r="AO42" s="152"/>
      <c r="AP42" s="151" t="s">
        <v>77</v>
      </c>
      <c r="AQ42" s="151"/>
      <c r="AR42" s="105"/>
      <c r="AS42" s="105"/>
      <c r="AT42" s="105"/>
      <c r="AU42" s="143">
        <f>IF(Z42="",0,Z42*AL42)</f>
        <v>0</v>
      </c>
      <c r="AV42" s="144"/>
      <c r="AW42" s="144"/>
      <c r="AX42" s="144"/>
      <c r="AY42" s="144"/>
      <c r="AZ42" s="144"/>
      <c r="BA42" s="144"/>
      <c r="BB42" s="144"/>
      <c r="BC42" s="151" t="s">
        <v>14</v>
      </c>
      <c r="BD42" s="183"/>
      <c r="BE42" s="97"/>
    </row>
    <row r="43" spans="1:57" ht="18" customHeight="1" thickBot="1">
      <c r="A43" s="132" t="s">
        <v>16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332">
        <v>700</v>
      </c>
      <c r="Q43" s="333"/>
      <c r="R43" s="333"/>
      <c r="S43" s="333"/>
      <c r="T43" s="333"/>
      <c r="U43" s="333"/>
      <c r="V43" s="333"/>
      <c r="W43" s="333"/>
      <c r="X43" s="333"/>
      <c r="Y43" s="333"/>
      <c r="Z43" s="182" t="s">
        <v>77</v>
      </c>
      <c r="AA43" s="182"/>
      <c r="AB43" s="115" t="s">
        <v>78</v>
      </c>
      <c r="AC43" s="115"/>
      <c r="AD43" s="115"/>
      <c r="AE43" s="147"/>
      <c r="AF43" s="147"/>
      <c r="AG43" s="147"/>
      <c r="AH43" s="147"/>
      <c r="AI43" s="147"/>
      <c r="AJ43" s="147"/>
      <c r="AK43" s="153" t="s">
        <v>79</v>
      </c>
      <c r="AL43" s="153"/>
      <c r="AM43" s="76"/>
      <c r="AN43" s="76"/>
      <c r="AO43" s="76"/>
      <c r="AP43" s="77"/>
      <c r="AQ43" s="77"/>
      <c r="AR43" s="77"/>
      <c r="AS43" s="77"/>
      <c r="AT43" s="77"/>
      <c r="AU43" s="145">
        <f>IF(AE43="",0,P43*AE43)</f>
        <v>0</v>
      </c>
      <c r="AV43" s="146"/>
      <c r="AW43" s="146"/>
      <c r="AX43" s="146"/>
      <c r="AY43" s="146"/>
      <c r="AZ43" s="146"/>
      <c r="BA43" s="146"/>
      <c r="BB43" s="146"/>
      <c r="BC43" s="133" t="s">
        <v>14</v>
      </c>
      <c r="BD43" s="154"/>
      <c r="BE43" s="97"/>
    </row>
    <row r="44" spans="1:57" ht="18" customHeight="1" thickBot="1">
      <c r="A44" s="130" t="s">
        <v>97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131"/>
      <c r="R44" s="131"/>
      <c r="S44" s="131"/>
      <c r="T44" s="104"/>
      <c r="U44" s="104"/>
      <c r="V44" s="104"/>
      <c r="W44" s="104"/>
      <c r="X44" s="104"/>
      <c r="Y44" s="104"/>
      <c r="Z44" s="112" t="s">
        <v>17</v>
      </c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4"/>
      <c r="AU44" s="145">
        <f>SUM(AU38:BB43)</f>
        <v>0</v>
      </c>
      <c r="AV44" s="146"/>
      <c r="AW44" s="146"/>
      <c r="AX44" s="146"/>
      <c r="AY44" s="146"/>
      <c r="AZ44" s="146"/>
      <c r="BA44" s="146"/>
      <c r="BB44" s="146"/>
      <c r="BC44" s="148" t="s">
        <v>14</v>
      </c>
      <c r="BD44" s="149"/>
      <c r="BE44" s="97"/>
    </row>
    <row r="45" spans="1:57" ht="18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97"/>
    </row>
    <row r="46" spans="3:57" ht="14.25" customHeight="1">
      <c r="C46" s="1"/>
      <c r="D46" s="1"/>
      <c r="E46" s="1"/>
      <c r="F46" s="1"/>
      <c r="G46" s="1"/>
      <c r="H46" s="1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2"/>
      <c r="AW46" s="1"/>
      <c r="AX46" s="3"/>
      <c r="AY46" s="3"/>
      <c r="AZ46" s="3"/>
      <c r="BA46" s="3"/>
      <c r="BB46" s="3"/>
      <c r="BC46" s="1"/>
      <c r="BD46" s="1"/>
      <c r="BE46" s="100"/>
    </row>
    <row r="47" spans="1:57" ht="7.5" customHeight="1">
      <c r="A47" s="128"/>
      <c r="B47" s="128"/>
      <c r="C47" s="129"/>
      <c r="D47" s="129"/>
      <c r="E47" s="129"/>
      <c r="F47" s="129"/>
      <c r="G47" s="17"/>
      <c r="H47" s="129"/>
      <c r="I47" s="129"/>
      <c r="J47" s="129"/>
      <c r="K47" s="129"/>
      <c r="L47" s="129"/>
      <c r="M47" s="1"/>
      <c r="N47" s="1"/>
      <c r="O47" s="1"/>
      <c r="P47" s="1"/>
      <c r="Q47" s="1"/>
      <c r="BE47" s="100"/>
    </row>
    <row r="48" spans="1:57" ht="18" customHeight="1">
      <c r="A48" s="106"/>
      <c r="B48" s="106"/>
      <c r="C48" s="106"/>
      <c r="D48" s="348" t="s">
        <v>96</v>
      </c>
      <c r="E48" s="348"/>
      <c r="F48" s="348"/>
      <c r="G48" s="348"/>
      <c r="H48" s="348"/>
      <c r="I48" s="348"/>
      <c r="J48" s="348"/>
      <c r="K48" s="348"/>
      <c r="L48" s="348"/>
      <c r="M48" s="348"/>
      <c r="N48" s="415" t="s">
        <v>110</v>
      </c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9"/>
      <c r="AY48" s="9"/>
      <c r="AZ48" s="9"/>
      <c r="BA48" s="9"/>
      <c r="BB48" s="9"/>
      <c r="BE48" s="100"/>
    </row>
    <row r="49" spans="1:65" ht="11.2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BF49" s="101"/>
      <c r="BG49" s="101"/>
      <c r="BH49" s="101"/>
      <c r="BI49" s="101"/>
      <c r="BJ49" s="101"/>
      <c r="BK49" s="101"/>
      <c r="BL49" s="101"/>
      <c r="BM49" s="100"/>
    </row>
    <row r="50" spans="3:65" ht="9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38"/>
      <c r="AW50" s="138"/>
      <c r="BF50" s="101"/>
      <c r="BG50" s="101"/>
      <c r="BH50" s="101"/>
      <c r="BI50" s="101"/>
      <c r="BJ50" s="101"/>
      <c r="BK50" s="101"/>
      <c r="BL50" s="101"/>
      <c r="BM50" s="100"/>
    </row>
    <row r="51" spans="3:65" ht="17.2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BF51" s="101"/>
      <c r="BG51" s="101"/>
      <c r="BH51" s="101"/>
      <c r="BI51" s="101"/>
      <c r="BJ51" s="101"/>
      <c r="BK51" s="101"/>
      <c r="BL51" s="101"/>
      <c r="BM51" s="100"/>
    </row>
    <row r="52" spans="3:65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BF52" s="101"/>
      <c r="BG52" s="101"/>
      <c r="BH52" s="101"/>
      <c r="BI52" s="101"/>
      <c r="BJ52" s="101"/>
      <c r="BK52" s="101"/>
      <c r="BL52" s="101"/>
      <c r="BM52" s="100"/>
    </row>
    <row r="53" spans="3:65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BF53" s="101"/>
      <c r="BG53" s="101"/>
      <c r="BH53" s="101"/>
      <c r="BI53" s="101"/>
      <c r="BJ53" s="101"/>
      <c r="BK53" s="101"/>
      <c r="BL53" s="101"/>
      <c r="BM53" s="100"/>
    </row>
    <row r="54" spans="3:65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BF54" s="101"/>
      <c r="BG54" s="101"/>
      <c r="BH54" s="101"/>
      <c r="BI54" s="101"/>
      <c r="BJ54" s="101"/>
      <c r="BK54" s="101"/>
      <c r="BL54" s="101"/>
      <c r="BM54" s="100"/>
    </row>
    <row r="55" spans="3:65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BF55" s="101"/>
      <c r="BG55" s="101"/>
      <c r="BH55" s="101"/>
      <c r="BI55" s="101"/>
      <c r="BJ55" s="101"/>
      <c r="BK55" s="101"/>
      <c r="BL55" s="101"/>
      <c r="BM55" s="100"/>
    </row>
    <row r="56" spans="3:65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F56" s="101"/>
      <c r="BG56" s="101"/>
      <c r="BH56" s="101"/>
      <c r="BI56" s="101"/>
      <c r="BJ56" s="101"/>
      <c r="BK56" s="101"/>
      <c r="BL56" s="101"/>
      <c r="BM56" s="100"/>
    </row>
    <row r="57" spans="3:65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F57" s="101"/>
      <c r="BG57" s="101"/>
      <c r="BH57" s="101"/>
      <c r="BI57" s="101"/>
      <c r="BJ57" s="101"/>
      <c r="BK57" s="101"/>
      <c r="BL57" s="101"/>
      <c r="BM57" s="100"/>
    </row>
    <row r="58" spans="3:65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F58" s="101"/>
      <c r="BG58" s="101"/>
      <c r="BH58" s="101"/>
      <c r="BI58" s="101"/>
      <c r="BJ58" s="101"/>
      <c r="BK58" s="101"/>
      <c r="BL58" s="101"/>
      <c r="BM58" s="100"/>
    </row>
    <row r="59" spans="3:65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BF59" s="101"/>
      <c r="BG59" s="101"/>
      <c r="BH59" s="101"/>
      <c r="BI59" s="101"/>
      <c r="BJ59" s="101"/>
      <c r="BK59" s="101"/>
      <c r="BL59" s="101"/>
      <c r="BM59" s="100"/>
    </row>
    <row r="60" spans="3:65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BF60" s="101"/>
      <c r="BG60" s="101"/>
      <c r="BH60" s="101"/>
      <c r="BI60" s="101"/>
      <c r="BJ60" s="101"/>
      <c r="BK60" s="101"/>
      <c r="BL60" s="101"/>
      <c r="BM60" s="100"/>
    </row>
    <row r="61" spans="3:65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BF61" s="101"/>
      <c r="BG61" s="101"/>
      <c r="BH61" s="101"/>
      <c r="BI61" s="101"/>
      <c r="BJ61" s="101"/>
      <c r="BK61" s="101"/>
      <c r="BL61" s="101"/>
      <c r="BM61" s="100"/>
    </row>
    <row r="62" spans="3:65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BF62" s="101"/>
      <c r="BG62" s="101"/>
      <c r="BH62" s="101"/>
      <c r="BI62" s="101"/>
      <c r="BJ62" s="101"/>
      <c r="BK62" s="101"/>
      <c r="BL62" s="101"/>
      <c r="BM62" s="100"/>
    </row>
    <row r="63" spans="3:49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3:49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3:49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3:49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3:49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3:49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3:49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3:49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3:49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3:49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3:49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</sheetData>
  <sheetProtection/>
  <mergeCells count="364">
    <mergeCell ref="AN12:AS12"/>
    <mergeCell ref="AN11:AS11"/>
    <mergeCell ref="AD11:AM11"/>
    <mergeCell ref="Z38:AD38"/>
    <mergeCell ref="Z39:AD39"/>
    <mergeCell ref="Z40:AD40"/>
    <mergeCell ref="AD14:AM14"/>
    <mergeCell ref="AN14:AS14"/>
    <mergeCell ref="AN13:AS13"/>
    <mergeCell ref="AN15:AS15"/>
    <mergeCell ref="BE4:BJ4"/>
    <mergeCell ref="BE5:BJ5"/>
    <mergeCell ref="D48:M48"/>
    <mergeCell ref="Z41:AD41"/>
    <mergeCell ref="Z42:AD42"/>
    <mergeCell ref="AT11:BD11"/>
    <mergeCell ref="BE11:BJ11"/>
    <mergeCell ref="AT12:BD12"/>
    <mergeCell ref="AT13:BD13"/>
    <mergeCell ref="AT14:BD14"/>
    <mergeCell ref="BE13:BJ13"/>
    <mergeCell ref="BE14:BJ14"/>
    <mergeCell ref="AT15:BD15"/>
    <mergeCell ref="BE15:BJ15"/>
    <mergeCell ref="AN16:AS16"/>
    <mergeCell ref="AT16:BD16"/>
    <mergeCell ref="BE16:BJ16"/>
    <mergeCell ref="AN17:AS17"/>
    <mergeCell ref="AT17:BD17"/>
    <mergeCell ref="BE17:BJ17"/>
    <mergeCell ref="AN18:AS18"/>
    <mergeCell ref="AT18:BD18"/>
    <mergeCell ref="BE18:BJ18"/>
    <mergeCell ref="T35:Y35"/>
    <mergeCell ref="AN19:AS19"/>
    <mergeCell ref="AT19:BD19"/>
    <mergeCell ref="BE19:BJ19"/>
    <mergeCell ref="AN20:AS20"/>
    <mergeCell ref="AT20:BD20"/>
    <mergeCell ref="BE20:BJ20"/>
    <mergeCell ref="AN21:AS21"/>
    <mergeCell ref="AT21:BD21"/>
    <mergeCell ref="BE21:BJ21"/>
    <mergeCell ref="T29:Y29"/>
    <mergeCell ref="T30:Y30"/>
    <mergeCell ref="T37:Y37"/>
    <mergeCell ref="I38:Y38"/>
    <mergeCell ref="I39:Y39"/>
    <mergeCell ref="I40:Y40"/>
    <mergeCell ref="T31:Y31"/>
    <mergeCell ref="T32:Y32"/>
    <mergeCell ref="T33:Y33"/>
    <mergeCell ref="T34:Y34"/>
    <mergeCell ref="T20:Y20"/>
    <mergeCell ref="T21:Y21"/>
    <mergeCell ref="T22:Y22"/>
    <mergeCell ref="T23:Y23"/>
    <mergeCell ref="T24:Y24"/>
    <mergeCell ref="T36:Y36"/>
    <mergeCell ref="T25:Y25"/>
    <mergeCell ref="T26:Y26"/>
    <mergeCell ref="T27:Y27"/>
    <mergeCell ref="T28:Y28"/>
    <mergeCell ref="T9:Y10"/>
    <mergeCell ref="T11:Y12"/>
    <mergeCell ref="P43:Y43"/>
    <mergeCell ref="T13:Y13"/>
    <mergeCell ref="T14:Y14"/>
    <mergeCell ref="T15:Y15"/>
    <mergeCell ref="T16:Y16"/>
    <mergeCell ref="T17:Y17"/>
    <mergeCell ref="T18:Y18"/>
    <mergeCell ref="T19:Y19"/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D37:H37"/>
    <mergeCell ref="D26:H26"/>
    <mergeCell ref="D27:H27"/>
    <mergeCell ref="D28:H28"/>
    <mergeCell ref="D29:H29"/>
    <mergeCell ref="D30:H30"/>
    <mergeCell ref="D31:H31"/>
    <mergeCell ref="Z34:AA34"/>
    <mergeCell ref="Z35:AA35"/>
    <mergeCell ref="Z36:AA36"/>
    <mergeCell ref="D32:H32"/>
    <mergeCell ref="D33:H33"/>
    <mergeCell ref="D34:H34"/>
    <mergeCell ref="D35:H35"/>
    <mergeCell ref="D36:H36"/>
    <mergeCell ref="I32:S32"/>
    <mergeCell ref="I33:S33"/>
    <mergeCell ref="A9:C10"/>
    <mergeCell ref="Z30:AA30"/>
    <mergeCell ref="Z31:AA31"/>
    <mergeCell ref="Z32:AA32"/>
    <mergeCell ref="Z33:AA33"/>
    <mergeCell ref="D23:H23"/>
    <mergeCell ref="D24:H24"/>
    <mergeCell ref="D25:H25"/>
    <mergeCell ref="A31:C31"/>
    <mergeCell ref="A32:C32"/>
    <mergeCell ref="I26:S26"/>
    <mergeCell ref="I27:S27"/>
    <mergeCell ref="Z28:AA28"/>
    <mergeCell ref="Z29:AA29"/>
    <mergeCell ref="I29:S29"/>
    <mergeCell ref="D9:H10"/>
    <mergeCell ref="Z17:AA17"/>
    <mergeCell ref="Z18:AA18"/>
    <mergeCell ref="Z24:AA24"/>
    <mergeCell ref="Z19:AA19"/>
    <mergeCell ref="Z25:AA25"/>
    <mergeCell ref="I21:S21"/>
    <mergeCell ref="I22:S22"/>
    <mergeCell ref="Z9:AA10"/>
    <mergeCell ref="AB9:AC10"/>
    <mergeCell ref="Z11:AA12"/>
    <mergeCell ref="AB11:AC12"/>
    <mergeCell ref="I13:S13"/>
    <mergeCell ref="I14:S14"/>
    <mergeCell ref="Z14:AA14"/>
    <mergeCell ref="I16:S16"/>
    <mergeCell ref="Z13:AA13"/>
    <mergeCell ref="I30:S30"/>
    <mergeCell ref="I31:S31"/>
    <mergeCell ref="Z20:AA20"/>
    <mergeCell ref="Z21:AA21"/>
    <mergeCell ref="Z22:AA22"/>
    <mergeCell ref="Z23:AA23"/>
    <mergeCell ref="I28:S28"/>
    <mergeCell ref="Z16:AA16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Z37:AA37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Z15:AA15"/>
    <mergeCell ref="AB23:AC23"/>
    <mergeCell ref="AB24:AC24"/>
    <mergeCell ref="AB25:AC25"/>
    <mergeCell ref="AB26:AC26"/>
    <mergeCell ref="AB27:AC27"/>
    <mergeCell ref="I17:S17"/>
    <mergeCell ref="Z26:AA26"/>
    <mergeCell ref="Z27:AA27"/>
    <mergeCell ref="I19:S19"/>
    <mergeCell ref="I20:S20"/>
    <mergeCell ref="AD12:AM12"/>
    <mergeCell ref="AD13:AM13"/>
    <mergeCell ref="AD15:AM15"/>
    <mergeCell ref="AD16:AM16"/>
    <mergeCell ref="AB28:AC28"/>
    <mergeCell ref="AD21:AM21"/>
    <mergeCell ref="AD22:AM22"/>
    <mergeCell ref="AB21:AC21"/>
    <mergeCell ref="AB22:AC22"/>
    <mergeCell ref="AD17:AM17"/>
    <mergeCell ref="AB34:AC34"/>
    <mergeCell ref="AB35:AC35"/>
    <mergeCell ref="AB36:AC36"/>
    <mergeCell ref="AB37:AC37"/>
    <mergeCell ref="AB29:AC29"/>
    <mergeCell ref="AB30:AC30"/>
    <mergeCell ref="AB31:AC31"/>
    <mergeCell ref="AB32:AC32"/>
    <mergeCell ref="AB33:AC33"/>
    <mergeCell ref="AD23:AM23"/>
    <mergeCell ref="AD24:AM24"/>
    <mergeCell ref="AD25:AM25"/>
    <mergeCell ref="AD26:AM26"/>
    <mergeCell ref="AD27:AM27"/>
    <mergeCell ref="AD28:AM28"/>
    <mergeCell ref="AD37:AM37"/>
    <mergeCell ref="AN22:AS22"/>
    <mergeCell ref="AT22:BD22"/>
    <mergeCell ref="BE22:BJ22"/>
    <mergeCell ref="AN23:AS23"/>
    <mergeCell ref="AT23:BD23"/>
    <mergeCell ref="BE23:BJ23"/>
    <mergeCell ref="AN24:AS24"/>
    <mergeCell ref="AT24:BD24"/>
    <mergeCell ref="AD33:AM33"/>
    <mergeCell ref="BE24:BJ24"/>
    <mergeCell ref="AN25:AS25"/>
    <mergeCell ref="AT25:BD25"/>
    <mergeCell ref="BE25:BJ25"/>
    <mergeCell ref="AN26:AS26"/>
    <mergeCell ref="AD36:AM36"/>
    <mergeCell ref="AD34:AM34"/>
    <mergeCell ref="AT27:BD27"/>
    <mergeCell ref="BE27:BJ27"/>
    <mergeCell ref="AN28:AS28"/>
    <mergeCell ref="BE28:BJ28"/>
    <mergeCell ref="AD35:AM35"/>
    <mergeCell ref="AD29:AM29"/>
    <mergeCell ref="AD30:AM30"/>
    <mergeCell ref="AD31:AM31"/>
    <mergeCell ref="AD32:AM32"/>
    <mergeCell ref="BE31:BJ31"/>
    <mergeCell ref="AT32:BD32"/>
    <mergeCell ref="BE32:BJ32"/>
    <mergeCell ref="AD18:AM18"/>
    <mergeCell ref="AD19:AM19"/>
    <mergeCell ref="AD20:AM20"/>
    <mergeCell ref="AN29:AS29"/>
    <mergeCell ref="AT29:BD29"/>
    <mergeCell ref="BE29:BJ29"/>
    <mergeCell ref="AT26:BD26"/>
    <mergeCell ref="BE26:BJ26"/>
    <mergeCell ref="AN27:AS27"/>
    <mergeCell ref="AT28:BD28"/>
    <mergeCell ref="AN33:AS33"/>
    <mergeCell ref="AT33:BD33"/>
    <mergeCell ref="BE33:BJ33"/>
    <mergeCell ref="AN30:AS30"/>
    <mergeCell ref="AT30:BD30"/>
    <mergeCell ref="BE30:BJ30"/>
    <mergeCell ref="AN31:AS31"/>
    <mergeCell ref="AT31:BD31"/>
    <mergeCell ref="BE36:BJ36"/>
    <mergeCell ref="AN37:AS37"/>
    <mergeCell ref="AT37:BD37"/>
    <mergeCell ref="BE37:BJ37"/>
    <mergeCell ref="AN34:AS34"/>
    <mergeCell ref="AT34:BD34"/>
    <mergeCell ref="BE34:BJ34"/>
    <mergeCell ref="AN35:AS35"/>
    <mergeCell ref="AT35:BD35"/>
    <mergeCell ref="BE35:BJ35"/>
    <mergeCell ref="P5:AJ5"/>
    <mergeCell ref="AM5:BD5"/>
    <mergeCell ref="AD9:BD10"/>
    <mergeCell ref="AM4:AO4"/>
    <mergeCell ref="AP4:AR4"/>
    <mergeCell ref="AS4:AU4"/>
    <mergeCell ref="AV4:AX4"/>
    <mergeCell ref="AY4:BA4"/>
    <mergeCell ref="BB4:BD4"/>
    <mergeCell ref="AG7:AM7"/>
    <mergeCell ref="A1:AU1"/>
    <mergeCell ref="AV1:BD1"/>
    <mergeCell ref="AD8:AF8"/>
    <mergeCell ref="AH8:AL8"/>
    <mergeCell ref="AE7:AF7"/>
    <mergeCell ref="AN7:AO7"/>
    <mergeCell ref="AM3:BD3"/>
    <mergeCell ref="P3:AL3"/>
    <mergeCell ref="P4:AL4"/>
    <mergeCell ref="AK5:AL5"/>
    <mergeCell ref="Z43:AA43"/>
    <mergeCell ref="BC38:BD38"/>
    <mergeCell ref="BC39:BD39"/>
    <mergeCell ref="BC40:BD40"/>
    <mergeCell ref="BC42:BD42"/>
    <mergeCell ref="AV8:BB8"/>
    <mergeCell ref="P8:AC8"/>
    <mergeCell ref="AT8:AU8"/>
    <mergeCell ref="AN36:AS36"/>
    <mergeCell ref="AT36:BD36"/>
    <mergeCell ref="AP42:AQ42"/>
    <mergeCell ref="AM8:AN8"/>
    <mergeCell ref="AO8:AS8"/>
    <mergeCell ref="P6:BD6"/>
    <mergeCell ref="R7:AD7"/>
    <mergeCell ref="A38:H42"/>
    <mergeCell ref="P7:Q7"/>
    <mergeCell ref="AZ7:BD7"/>
    <mergeCell ref="AP7:AY7"/>
    <mergeCell ref="AN32:AS32"/>
    <mergeCell ref="AU41:BB41"/>
    <mergeCell ref="BC43:BD43"/>
    <mergeCell ref="AF38:AH38"/>
    <mergeCell ref="I42:Y42"/>
    <mergeCell ref="BC41:BD41"/>
    <mergeCell ref="AL38:AO38"/>
    <mergeCell ref="AP38:AQ38"/>
    <mergeCell ref="AF39:AH39"/>
    <mergeCell ref="AL39:AO39"/>
    <mergeCell ref="AP39:AQ39"/>
    <mergeCell ref="AE43:AJ43"/>
    <mergeCell ref="BC44:BD44"/>
    <mergeCell ref="AL40:AO40"/>
    <mergeCell ref="AP40:AQ40"/>
    <mergeCell ref="AF42:AH42"/>
    <mergeCell ref="AL42:AO42"/>
    <mergeCell ref="AK43:AL43"/>
    <mergeCell ref="AU43:BB43"/>
    <mergeCell ref="AI40:AK40"/>
    <mergeCell ref="AI42:AK42"/>
    <mergeCell ref="I41:Y41"/>
    <mergeCell ref="AF40:AH40"/>
    <mergeCell ref="AI38:AK38"/>
    <mergeCell ref="AI39:AK39"/>
    <mergeCell ref="AV50:AW50"/>
    <mergeCell ref="AU38:BB38"/>
    <mergeCell ref="AU39:BB39"/>
    <mergeCell ref="AU40:BB40"/>
    <mergeCell ref="AU42:BB42"/>
    <mergeCell ref="AU44:BB44"/>
    <mergeCell ref="AF41:AH41"/>
    <mergeCell ref="AI41:AK41"/>
    <mergeCell ref="AL41:AO41"/>
    <mergeCell ref="AP41:AQ41"/>
    <mergeCell ref="N48:AH48"/>
    <mergeCell ref="A47:B47"/>
    <mergeCell ref="C47:F47"/>
    <mergeCell ref="H47:L47"/>
    <mergeCell ref="A44:S44"/>
    <mergeCell ref="A43:O43"/>
  </mergeCells>
  <dataValidations count="3">
    <dataValidation type="list" allowBlank="1" showInputMessage="1" showErrorMessage="1" sqref="AB13 AB14:AC37">
      <formula1>性別</formula1>
    </dataValidation>
    <dataValidation allowBlank="1" showInputMessage="1" showErrorMessage="1" imeMode="off" sqref="BE13:BE37"/>
    <dataValidation type="list" allowBlank="1" showInputMessage="1" showErrorMessage="1" sqref="BE5:BJ5">
      <formula1>"県内一般･大学,県内高校,県内中学,県外一般・大学,県外高校"</formula1>
    </dataValidation>
  </dataValidations>
  <hyperlinks>
    <hyperlink ref="N48" r:id="rId1" display="arkoffice@aichi-rk.jp"/>
  </hyperlinks>
  <printOptions horizontalCentered="1" verticalCentered="1"/>
  <pageMargins left="0.4330708661417323" right="0.2362204724409449" top="0.3937007874015748" bottom="0.3937007874015748" header="0.31496062992125984" footer="0.31496062992125984"/>
  <pageSetup horizontalDpi="360" verticalDpi="360" orientation="portrait" paperSize="9" scale="84" r:id="rId3"/>
  <colBreaks count="1" manualBreakCount="1">
    <brk id="62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workbookViewId="0" topLeftCell="A1">
      <selection activeCell="G8" sqref="G8:G11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99" t="s">
        <v>104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28.5">
      <c r="A2" s="399" t="s">
        <v>60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22</v>
      </c>
    </row>
    <row r="4" spans="1:15" ht="35.25" customHeight="1" thickBot="1">
      <c r="A4" s="11"/>
      <c r="B4" s="11"/>
      <c r="C4" s="11"/>
      <c r="D4" s="11"/>
      <c r="E4" s="11"/>
      <c r="F4" s="11"/>
      <c r="G4" s="71" t="s">
        <v>23</v>
      </c>
      <c r="H4" s="403">
        <f>IF('駅伝一覧'!P4="","",'駅伝一覧'!P4)</f>
      </c>
      <c r="I4" s="404"/>
      <c r="J4" s="404"/>
      <c r="K4" s="404"/>
      <c r="L4" s="404"/>
      <c r="M4" s="404"/>
      <c r="N4" s="404"/>
      <c r="O4" s="405"/>
    </row>
    <row r="5" spans="8:15" ht="20.25" customHeight="1" thickBot="1">
      <c r="H5" s="400"/>
      <c r="I5" s="400"/>
      <c r="J5" s="400"/>
      <c r="K5" s="400"/>
      <c r="L5" s="400"/>
      <c r="M5" s="400"/>
      <c r="N5" s="400"/>
      <c r="O5" s="400"/>
    </row>
    <row r="6" spans="1:16" s="10" customFormat="1" ht="21.75" customHeight="1">
      <c r="A6" s="15"/>
      <c r="B6" s="16"/>
      <c r="C6" s="401" t="s">
        <v>82</v>
      </c>
      <c r="D6" s="401"/>
      <c r="E6" s="401"/>
      <c r="F6" s="401"/>
      <c r="G6" s="402"/>
      <c r="H6" s="17"/>
      <c r="I6" s="18"/>
      <c r="J6" s="16"/>
      <c r="K6" s="401" t="s">
        <v>83</v>
      </c>
      <c r="L6" s="401"/>
      <c r="M6" s="401"/>
      <c r="N6" s="401"/>
      <c r="O6" s="401"/>
      <c r="P6" s="402"/>
    </row>
    <row r="7" spans="1:16" s="10" customFormat="1" ht="28.5" customHeight="1">
      <c r="A7" s="19"/>
      <c r="B7" s="20"/>
      <c r="C7" s="20"/>
      <c r="D7" s="20"/>
      <c r="E7" s="409" t="s">
        <v>87</v>
      </c>
      <c r="F7" s="410"/>
      <c r="G7" s="21" t="s">
        <v>24</v>
      </c>
      <c r="H7" s="22"/>
      <c r="I7" s="19"/>
      <c r="J7" s="20"/>
      <c r="K7" s="20"/>
      <c r="L7" s="23"/>
      <c r="M7" s="409" t="s">
        <v>87</v>
      </c>
      <c r="N7" s="410"/>
      <c r="O7" s="407" t="s">
        <v>24</v>
      </c>
      <c r="P7" s="408"/>
    </row>
    <row r="8" spans="1:16" s="29" customFormat="1" ht="39.75" customHeight="1">
      <c r="A8" s="24"/>
      <c r="B8" s="25">
        <v>2</v>
      </c>
      <c r="C8" s="369" t="s">
        <v>108</v>
      </c>
      <c r="D8" s="26">
        <v>6</v>
      </c>
      <c r="E8" s="379" t="s">
        <v>41</v>
      </c>
      <c r="F8" s="380"/>
      <c r="G8" s="371"/>
      <c r="H8" s="27"/>
      <c r="I8" s="24"/>
      <c r="J8" s="28">
        <v>4</v>
      </c>
      <c r="K8" s="369" t="s">
        <v>54</v>
      </c>
      <c r="L8" s="57">
        <v>5</v>
      </c>
      <c r="M8" s="379" t="s">
        <v>105</v>
      </c>
      <c r="N8" s="380"/>
      <c r="O8" s="284"/>
      <c r="P8" s="411"/>
    </row>
    <row r="9" spans="1:16" s="29" customFormat="1" ht="30" customHeight="1">
      <c r="A9" s="24"/>
      <c r="B9" s="25"/>
      <c r="C9" s="370"/>
      <c r="D9" s="26"/>
      <c r="E9" s="381"/>
      <c r="F9" s="382"/>
      <c r="G9" s="372"/>
      <c r="H9" s="27"/>
      <c r="I9" s="55"/>
      <c r="J9" s="56">
        <v>3</v>
      </c>
      <c r="K9" s="370"/>
      <c r="L9" s="123"/>
      <c r="M9" s="381"/>
      <c r="N9" s="382"/>
      <c r="O9" s="283"/>
      <c r="P9" s="412"/>
    </row>
    <row r="10" spans="1:16" s="29" customFormat="1" ht="30" customHeight="1">
      <c r="A10" s="24"/>
      <c r="B10" s="25">
        <v>1</v>
      </c>
      <c r="C10" s="413" t="s">
        <v>53</v>
      </c>
      <c r="D10" s="28">
        <v>7</v>
      </c>
      <c r="E10" s="379" t="s">
        <v>43</v>
      </c>
      <c r="F10" s="380"/>
      <c r="G10" s="371"/>
      <c r="H10" s="27"/>
      <c r="I10" s="96"/>
      <c r="J10" s="125">
        <v>3</v>
      </c>
      <c r="K10" s="369" t="s">
        <v>54</v>
      </c>
      <c r="L10" s="57">
        <v>6</v>
      </c>
      <c r="M10" s="379" t="s">
        <v>106</v>
      </c>
      <c r="N10" s="380"/>
      <c r="O10" s="284"/>
      <c r="P10" s="411"/>
    </row>
    <row r="11" spans="1:16" s="29" customFormat="1" ht="30" customHeight="1">
      <c r="A11" s="53"/>
      <c r="B11" s="122"/>
      <c r="C11" s="414"/>
      <c r="D11" s="122"/>
      <c r="E11" s="381"/>
      <c r="F11" s="382"/>
      <c r="G11" s="372"/>
      <c r="H11" s="27"/>
      <c r="I11" s="53"/>
      <c r="J11" s="54"/>
      <c r="K11" s="370"/>
      <c r="L11" s="58"/>
      <c r="M11" s="381"/>
      <c r="N11" s="382"/>
      <c r="O11" s="283"/>
      <c r="P11" s="412"/>
    </row>
    <row r="12" spans="1:16" s="29" customFormat="1" ht="30" customHeight="1">
      <c r="A12" s="96"/>
      <c r="B12" s="95"/>
      <c r="C12" s="413" t="s">
        <v>53</v>
      </c>
      <c r="D12" s="28">
        <v>7</v>
      </c>
      <c r="E12" s="379" t="s">
        <v>107</v>
      </c>
      <c r="F12" s="380"/>
      <c r="G12" s="371"/>
      <c r="H12" s="27"/>
      <c r="I12" s="53"/>
      <c r="J12" s="54"/>
      <c r="K12" s="119"/>
      <c r="L12" s="58"/>
      <c r="M12" s="120"/>
      <c r="N12" s="121"/>
      <c r="O12" s="124"/>
      <c r="P12" s="118"/>
    </row>
    <row r="13" spans="1:16" s="29" customFormat="1" ht="30" customHeight="1" thickBot="1">
      <c r="A13" s="96"/>
      <c r="B13" s="95"/>
      <c r="C13" s="414"/>
      <c r="D13" s="122"/>
      <c r="E13" s="381"/>
      <c r="F13" s="382"/>
      <c r="G13" s="372"/>
      <c r="H13" s="27"/>
      <c r="I13" s="406"/>
      <c r="J13" s="375"/>
      <c r="K13" s="375"/>
      <c r="L13" s="375"/>
      <c r="M13" s="375"/>
      <c r="N13" s="375"/>
      <c r="O13" s="375"/>
      <c r="P13" s="376"/>
    </row>
    <row r="14" spans="1:16" s="29" customFormat="1" ht="30" customHeight="1" thickBot="1">
      <c r="A14" s="30"/>
      <c r="B14" s="31"/>
      <c r="C14" s="377" t="s">
        <v>50</v>
      </c>
      <c r="D14" s="377"/>
      <c r="E14" s="377"/>
      <c r="F14" s="378"/>
      <c r="G14" s="86">
        <f>SUM(G8:G13)</f>
        <v>0</v>
      </c>
      <c r="H14" s="27"/>
      <c r="I14" s="373"/>
      <c r="J14" s="374"/>
      <c r="K14" s="374"/>
      <c r="L14" s="374"/>
      <c r="M14" s="374"/>
      <c r="N14" s="374"/>
      <c r="O14" s="375"/>
      <c r="P14" s="376"/>
    </row>
    <row r="15" spans="1:16" s="29" customFormat="1" ht="30" customHeight="1" thickBot="1">
      <c r="A15" s="33"/>
      <c r="B15" s="33"/>
      <c r="C15" s="33"/>
      <c r="D15" s="33"/>
      <c r="E15" s="33"/>
      <c r="F15" s="33"/>
      <c r="G15" s="33"/>
      <c r="H15" s="27"/>
      <c r="I15" s="30"/>
      <c r="J15" s="31"/>
      <c r="K15" s="377" t="s">
        <v>51</v>
      </c>
      <c r="L15" s="377"/>
      <c r="M15" s="377"/>
      <c r="N15" s="377"/>
      <c r="O15" s="367">
        <f>SUM(O8:O10)</f>
        <v>0</v>
      </c>
      <c r="P15" s="368"/>
    </row>
    <row r="16" spans="1:16" s="29" customFormat="1" ht="30" customHeight="1" thickBot="1">
      <c r="A16" s="13"/>
      <c r="B16"/>
      <c r="C16" s="64"/>
      <c r="D16" s="65"/>
      <c r="E16" s="65"/>
      <c r="F16" s="65"/>
      <c r="G16" s="66"/>
      <c r="H16" s="27"/>
      <c r="I16" s="35"/>
      <c r="J16" s="34"/>
      <c r="K16" s="34"/>
      <c r="L16" s="33"/>
      <c r="M16" s="33"/>
      <c r="N16" s="33"/>
      <c r="O16" s="33"/>
      <c r="P16" s="33"/>
    </row>
    <row r="17" spans="1:16" s="29" customFormat="1" ht="30" customHeight="1" thickBot="1">
      <c r="A17" s="37"/>
      <c r="B17" s="38"/>
      <c r="C17" s="67"/>
      <c r="D17" s="38"/>
      <c r="E17" s="38"/>
      <c r="F17" s="38"/>
      <c r="G17" s="59"/>
      <c r="H17" s="32"/>
      <c r="I17" s="70"/>
      <c r="J17" s="31"/>
      <c r="K17" s="392" t="s">
        <v>52</v>
      </c>
      <c r="L17" s="392"/>
      <c r="M17" s="392"/>
      <c r="N17" s="393"/>
      <c r="O17" s="367">
        <f>SUM(G14+O15)</f>
        <v>0</v>
      </c>
      <c r="P17" s="368"/>
    </row>
    <row r="18" spans="1:16" s="36" customFormat="1" ht="17.25" customHeight="1">
      <c r="A18" s="37"/>
      <c r="B18" s="38"/>
      <c r="C18" s="383" t="s">
        <v>61</v>
      </c>
      <c r="D18" s="384"/>
      <c r="E18" s="384"/>
      <c r="F18" s="384"/>
      <c r="G18" s="385"/>
      <c r="H18" s="34"/>
      <c r="I18" s="39"/>
      <c r="J18" s="39"/>
      <c r="K18" s="39"/>
      <c r="L18"/>
      <c r="M18"/>
      <c r="N18"/>
      <c r="O18"/>
      <c r="P18"/>
    </row>
    <row r="19" spans="1:14" ht="28.5" customHeight="1" thickBot="1">
      <c r="A19" s="40"/>
      <c r="B19" s="41"/>
      <c r="C19" s="78"/>
      <c r="D19" s="79"/>
      <c r="E19" s="79"/>
      <c r="F19" s="79"/>
      <c r="G19" s="80"/>
      <c r="H19" s="39"/>
      <c r="I19" s="1"/>
      <c r="J19" s="1"/>
      <c r="K19" s="1"/>
      <c r="L19" s="59"/>
      <c r="M19" s="1"/>
      <c r="N19" s="1"/>
    </row>
    <row r="20" spans="1:16" ht="21.75" thickBot="1">
      <c r="A20" s="40"/>
      <c r="B20" s="41"/>
      <c r="C20" s="383" t="s">
        <v>62</v>
      </c>
      <c r="D20" s="384"/>
      <c r="E20" s="384"/>
      <c r="F20" s="384"/>
      <c r="G20" s="385"/>
      <c r="H20" s="39"/>
      <c r="I20" s="1"/>
      <c r="J20" s="1"/>
      <c r="K20" s="394" t="s">
        <v>56</v>
      </c>
      <c r="L20" s="395"/>
      <c r="M20" s="395"/>
      <c r="N20" s="395"/>
      <c r="O20" s="90">
        <f>'駅伝一覧'!AU44</f>
        <v>0</v>
      </c>
      <c r="P20" s="91" t="s">
        <v>86</v>
      </c>
    </row>
    <row r="21" spans="1:16" ht="23.25" customHeight="1">
      <c r="A21" s="40"/>
      <c r="B21" s="41"/>
      <c r="C21" s="386"/>
      <c r="D21" s="387"/>
      <c r="E21" s="387"/>
      <c r="F21" s="387"/>
      <c r="G21" s="388"/>
      <c r="H21" s="1"/>
      <c r="I21" s="1"/>
      <c r="J21" s="1"/>
      <c r="K21" s="389" t="s">
        <v>55</v>
      </c>
      <c r="L21" s="73"/>
      <c r="M21" s="396" t="s">
        <v>84</v>
      </c>
      <c r="N21" s="396"/>
      <c r="O21" s="87">
        <f>SUM('駅伝一覧'!AU38:BB42)</f>
        <v>0</v>
      </c>
      <c r="P21" s="92" t="s">
        <v>86</v>
      </c>
    </row>
    <row r="22" spans="1:16" ht="23.25" customHeight="1">
      <c r="A22" s="43"/>
      <c r="B22" s="4"/>
      <c r="C22" s="68"/>
      <c r="D22" s="4"/>
      <c r="E22" s="4"/>
      <c r="F22" s="4"/>
      <c r="G22" s="59"/>
      <c r="H22" s="72" t="s">
        <v>58</v>
      </c>
      <c r="I22" s="61"/>
      <c r="J22" s="60"/>
      <c r="K22" s="390"/>
      <c r="L22" s="74"/>
      <c r="M22" s="397" t="s">
        <v>85</v>
      </c>
      <c r="N22" s="397"/>
      <c r="O22" s="88">
        <f>'駅伝一覧'!AU43</f>
        <v>0</v>
      </c>
      <c r="P22" s="93" t="s">
        <v>86</v>
      </c>
    </row>
    <row r="23" spans="1:16" ht="23.25" customHeight="1" thickBot="1">
      <c r="A23" s="43"/>
      <c r="B23" s="4"/>
      <c r="C23" s="68"/>
      <c r="D23" s="4"/>
      <c r="E23" s="4"/>
      <c r="F23" s="4"/>
      <c r="G23" s="59"/>
      <c r="H23" s="1"/>
      <c r="I23" s="1"/>
      <c r="J23" s="1"/>
      <c r="K23" s="391"/>
      <c r="L23" s="75"/>
      <c r="M23" s="398"/>
      <c r="N23" s="398"/>
      <c r="O23" s="89"/>
      <c r="P23" s="94"/>
    </row>
    <row r="24" spans="1:16" ht="24" customHeight="1">
      <c r="A24" s="43"/>
      <c r="B24" s="4"/>
      <c r="C24" s="68"/>
      <c r="D24" s="4"/>
      <c r="E24" s="4"/>
      <c r="F24" s="4"/>
      <c r="G24" s="59"/>
      <c r="H24" s="1"/>
      <c r="I24" s="1"/>
      <c r="J24" s="1"/>
      <c r="K24" s="62"/>
      <c r="L24" s="1"/>
      <c r="M24" s="1"/>
      <c r="N24" s="1"/>
      <c r="O24" s="1"/>
      <c r="P24" s="1"/>
    </row>
    <row r="25" spans="1:14" ht="24" customHeight="1">
      <c r="A25" s="45"/>
      <c r="B25" s="5"/>
      <c r="C25" s="68" t="str">
        <f>VLOOKUP(B25,B$33:C$86,2,TRUE)</f>
        <v>　</v>
      </c>
      <c r="D25" s="4"/>
      <c r="E25" s="4"/>
      <c r="F25" s="4"/>
      <c r="G25" s="59"/>
      <c r="H25" s="1"/>
      <c r="I25" s="1"/>
      <c r="J25" s="1"/>
      <c r="K25" s="1"/>
      <c r="L25" s="59"/>
      <c r="M25" s="1"/>
      <c r="N25" s="1"/>
    </row>
    <row r="26" spans="1:17" ht="24" customHeight="1">
      <c r="A26" s="45"/>
      <c r="B26" s="5"/>
      <c r="C26" s="68" t="str">
        <f>VLOOKUP(B26,B$33:C$86,2,TRUE)</f>
        <v>　</v>
      </c>
      <c r="D26" s="4"/>
      <c r="E26" s="4"/>
      <c r="F26" s="4"/>
      <c r="G26" s="59"/>
      <c r="H26" s="1"/>
      <c r="I26" s="1"/>
      <c r="J26" s="1"/>
      <c r="K26" s="1"/>
      <c r="L26" s="59"/>
      <c r="M26" s="1"/>
      <c r="N26" s="1"/>
      <c r="Q26" s="1"/>
    </row>
    <row r="27" spans="1:14" ht="17.25" customHeight="1">
      <c r="A27" s="45"/>
      <c r="B27" s="5"/>
      <c r="C27" s="68" t="str">
        <f>VLOOKUP(B27,B$33:C$86,2,TRUE)</f>
        <v>　</v>
      </c>
      <c r="D27" s="4"/>
      <c r="E27" s="4"/>
      <c r="F27" s="4"/>
      <c r="G27" s="59"/>
      <c r="H27" s="1"/>
      <c r="I27" s="1"/>
      <c r="J27" s="1"/>
      <c r="K27" s="1"/>
      <c r="L27" s="59"/>
      <c r="M27" s="1"/>
      <c r="N27" s="1"/>
    </row>
    <row r="28" spans="1:14" ht="17.25" customHeight="1">
      <c r="A28" s="45"/>
      <c r="B28" s="5"/>
      <c r="C28" s="68" t="str">
        <f>VLOOKUP(B28,B$33:C$86,2,TRUE)</f>
        <v>　</v>
      </c>
      <c r="D28" s="4"/>
      <c r="E28" s="4"/>
      <c r="F28" s="4"/>
      <c r="G28" s="59"/>
      <c r="H28" s="1"/>
      <c r="I28" s="1"/>
      <c r="J28" s="1"/>
      <c r="K28" s="1"/>
      <c r="L28" s="59"/>
      <c r="M28" s="1"/>
      <c r="N28" s="1"/>
    </row>
    <row r="29" spans="1:14" ht="17.25" customHeight="1">
      <c r="A29" s="45"/>
      <c r="B29" s="5"/>
      <c r="C29" s="68"/>
      <c r="D29" s="4"/>
      <c r="E29" s="4"/>
      <c r="F29" s="4"/>
      <c r="G29" s="59"/>
      <c r="H29" s="1"/>
      <c r="I29" s="1"/>
      <c r="J29" s="1"/>
      <c r="K29" s="1"/>
      <c r="L29" s="59"/>
      <c r="M29" s="1"/>
      <c r="N29" s="1"/>
    </row>
    <row r="30" spans="1:14" ht="17.25" customHeight="1">
      <c r="A30" s="45"/>
      <c r="B30" s="5"/>
      <c r="C30" s="69" t="str">
        <f>VLOOKUP(B30,B$33:C$86,2,TRUE)</f>
        <v>　</v>
      </c>
      <c r="D30" s="6"/>
      <c r="E30" s="6"/>
      <c r="F30" s="6"/>
      <c r="G30" s="8"/>
      <c r="H30" s="1"/>
      <c r="I30" s="1"/>
      <c r="J30" s="1"/>
      <c r="K30" s="1"/>
      <c r="L30" s="63"/>
      <c r="M30" s="1"/>
      <c r="N30" s="1"/>
    </row>
    <row r="31" spans="1:11" ht="14.25">
      <c r="A31" s="43"/>
      <c r="B31" s="4"/>
      <c r="C31" s="44" t="str">
        <f>VLOOKUP(B31,B$33:C$86,2,TRUE)</f>
        <v>　</v>
      </c>
      <c r="D31" s="4"/>
      <c r="E31" s="4"/>
      <c r="F31" s="4"/>
      <c r="G31" s="4"/>
      <c r="H31" s="1"/>
      <c r="I31" s="46"/>
      <c r="J31" s="5"/>
      <c r="K31" s="5"/>
    </row>
    <row r="32" spans="1:14" ht="15.75" customHeight="1">
      <c r="A32" s="43"/>
      <c r="B32" s="4"/>
      <c r="C32" s="44" t="str">
        <f>VLOOKUP(B32,B$33:C$86,2,TRUE)</f>
        <v>　</v>
      </c>
      <c r="D32" s="4"/>
      <c r="E32" s="4"/>
      <c r="F32" s="4"/>
      <c r="G32" s="4"/>
      <c r="H32" s="1"/>
      <c r="I32" s="42"/>
      <c r="J32" s="4"/>
      <c r="K32" s="4"/>
      <c r="L32" s="1"/>
      <c r="M32" s="1"/>
      <c r="N32" s="1"/>
    </row>
    <row r="33" spans="1:11" ht="18" customHeight="1">
      <c r="A33" s="43"/>
      <c r="B33" s="4"/>
      <c r="C33" s="44" t="str">
        <f>VLOOKUP(B33,B$33:C$86,2,TRUE)</f>
        <v>　</v>
      </c>
      <c r="D33" s="4"/>
      <c r="E33" s="4"/>
      <c r="F33" s="4"/>
      <c r="G33" s="4"/>
      <c r="H33" s="5"/>
      <c r="I33" s="42"/>
      <c r="J33" s="4"/>
      <c r="K33" s="4"/>
    </row>
    <row r="34" spans="1:11" ht="14.25">
      <c r="A34" s="43"/>
      <c r="B34" s="4">
        <v>0</v>
      </c>
      <c r="C34" s="44" t="s">
        <v>25</v>
      </c>
      <c r="D34" s="4">
        <v>0</v>
      </c>
      <c r="E34" s="4"/>
      <c r="F34" s="4"/>
      <c r="G34" s="4" t="s">
        <v>25</v>
      </c>
      <c r="H34" s="4"/>
      <c r="I34" s="42"/>
      <c r="J34" s="4"/>
      <c r="K34" s="4"/>
    </row>
    <row r="35" spans="1:11" ht="14.25">
      <c r="A35" s="43"/>
      <c r="B35" s="4"/>
      <c r="C35" s="44"/>
      <c r="D35" s="4"/>
      <c r="E35" s="4"/>
      <c r="F35" s="4"/>
      <c r="G35" s="4"/>
      <c r="H35" s="4"/>
      <c r="I35" s="42"/>
      <c r="J35" s="4"/>
      <c r="K35" s="4"/>
    </row>
    <row r="36" spans="1:11" ht="14.25">
      <c r="A36" s="43"/>
      <c r="B36" s="4"/>
      <c r="C36" s="44"/>
      <c r="D36" s="4"/>
      <c r="E36" s="4"/>
      <c r="F36" s="4"/>
      <c r="G36" s="4"/>
      <c r="H36" s="4"/>
      <c r="I36" s="42"/>
      <c r="J36" s="4"/>
      <c r="K36" s="4"/>
    </row>
    <row r="37" spans="1:11" ht="14.25">
      <c r="A37" s="43"/>
      <c r="B37" s="4"/>
      <c r="C37" s="44"/>
      <c r="D37" s="4"/>
      <c r="E37" s="4"/>
      <c r="F37" s="4"/>
      <c r="G37" s="4"/>
      <c r="H37" s="4"/>
      <c r="I37" s="42"/>
      <c r="J37" s="4"/>
      <c r="K37" s="4"/>
    </row>
    <row r="38" spans="1:11" ht="14.25">
      <c r="A38" s="43"/>
      <c r="B38" s="4"/>
      <c r="C38" s="44"/>
      <c r="D38" s="4"/>
      <c r="E38" s="4"/>
      <c r="F38" s="4"/>
      <c r="G38" s="4"/>
      <c r="H38" s="4"/>
      <c r="I38" s="42"/>
      <c r="J38" s="4"/>
      <c r="K38" s="4"/>
    </row>
    <row r="39" spans="1:11" ht="13.5">
      <c r="A39" s="47"/>
      <c r="B39" s="48">
        <v>1</v>
      </c>
      <c r="C39" s="49" t="s">
        <v>47</v>
      </c>
      <c r="D39" s="48">
        <v>1</v>
      </c>
      <c r="E39" s="48"/>
      <c r="F39" s="48"/>
      <c r="G39" s="50" t="s">
        <v>28</v>
      </c>
      <c r="H39" s="4"/>
      <c r="I39" s="4" t="s">
        <v>26</v>
      </c>
      <c r="J39" s="4">
        <v>0</v>
      </c>
      <c r="K39" s="4" t="s">
        <v>27</v>
      </c>
    </row>
    <row r="40" spans="1:11" ht="13.5">
      <c r="A40" s="47"/>
      <c r="B40" s="48">
        <v>2</v>
      </c>
      <c r="C40" s="49" t="s">
        <v>48</v>
      </c>
      <c r="D40" s="48">
        <v>2</v>
      </c>
      <c r="E40" s="48"/>
      <c r="F40" s="48"/>
      <c r="G40" s="48" t="s">
        <v>31</v>
      </c>
      <c r="H40" s="4"/>
      <c r="I40" s="48" t="s">
        <v>29</v>
      </c>
      <c r="J40" s="48">
        <v>1</v>
      </c>
      <c r="K40" s="48" t="s">
        <v>30</v>
      </c>
    </row>
    <row r="41" spans="1:11" ht="13.5">
      <c r="A41" s="47"/>
      <c r="B41" s="48">
        <v>3</v>
      </c>
      <c r="C41" s="49" t="s">
        <v>49</v>
      </c>
      <c r="D41" s="48">
        <v>3</v>
      </c>
      <c r="E41" s="48"/>
      <c r="F41" s="48"/>
      <c r="G41" s="50" t="s">
        <v>35</v>
      </c>
      <c r="H41" s="4"/>
      <c r="I41" s="50" t="s">
        <v>32</v>
      </c>
      <c r="J41" s="48">
        <v>2</v>
      </c>
      <c r="K41" s="48" t="s">
        <v>33</v>
      </c>
    </row>
    <row r="42" spans="1:11" ht="13.5">
      <c r="A42" s="47"/>
      <c r="B42" s="48">
        <v>4</v>
      </c>
      <c r="C42" s="49" t="s">
        <v>34</v>
      </c>
      <c r="D42" s="48">
        <v>4</v>
      </c>
      <c r="E42" s="48"/>
      <c r="F42" s="48"/>
      <c r="G42" s="48" t="s">
        <v>37</v>
      </c>
      <c r="H42" s="51"/>
      <c r="I42" s="50" t="s">
        <v>36</v>
      </c>
      <c r="J42" s="48">
        <v>3</v>
      </c>
      <c r="K42" s="48"/>
    </row>
    <row r="43" spans="1:11" ht="13.5">
      <c r="A43" s="47"/>
      <c r="B43" s="48">
        <v>5</v>
      </c>
      <c r="C43" s="49"/>
      <c r="D43" s="48">
        <v>5</v>
      </c>
      <c r="E43" s="48"/>
      <c r="F43" s="48"/>
      <c r="G43" s="48" t="s">
        <v>29</v>
      </c>
      <c r="H43" s="48"/>
      <c r="I43" s="50" t="s">
        <v>38</v>
      </c>
      <c r="J43" s="48">
        <v>4</v>
      </c>
      <c r="K43" s="48"/>
    </row>
    <row r="44" spans="1:11" ht="13.5">
      <c r="A44" s="47"/>
      <c r="B44" s="48">
        <v>6</v>
      </c>
      <c r="C44" s="49"/>
      <c r="D44" s="48">
        <v>6</v>
      </c>
      <c r="E44" s="48"/>
      <c r="F44" s="48"/>
      <c r="G44" s="48"/>
      <c r="H44" s="48"/>
      <c r="I44" s="50" t="s">
        <v>40</v>
      </c>
      <c r="J44" s="48">
        <v>5</v>
      </c>
      <c r="K44" s="48"/>
    </row>
    <row r="45" spans="1:11" ht="13.5">
      <c r="A45" s="47"/>
      <c r="B45" s="48">
        <v>7</v>
      </c>
      <c r="C45" s="49"/>
      <c r="D45" s="48">
        <v>7</v>
      </c>
      <c r="E45" s="48"/>
      <c r="F45" s="48"/>
      <c r="G45" s="48"/>
      <c r="H45" s="48"/>
      <c r="I45" s="50" t="s">
        <v>42</v>
      </c>
      <c r="J45" s="48">
        <v>6</v>
      </c>
      <c r="K45" s="48"/>
    </row>
    <row r="46" spans="1:11" ht="13.5">
      <c r="A46" s="47"/>
      <c r="B46" s="48">
        <v>8</v>
      </c>
      <c r="C46" s="49"/>
      <c r="D46" s="48">
        <v>8</v>
      </c>
      <c r="E46" s="48"/>
      <c r="F46" s="48"/>
      <c r="G46" s="48"/>
      <c r="H46" s="48"/>
      <c r="I46" s="50" t="s">
        <v>44</v>
      </c>
      <c r="J46" s="48">
        <v>7</v>
      </c>
      <c r="K46" s="48"/>
    </row>
    <row r="47" spans="1:11" ht="13.5">
      <c r="A47" s="47"/>
      <c r="B47" s="48">
        <v>9</v>
      </c>
      <c r="C47" s="49"/>
      <c r="D47" s="48">
        <v>9</v>
      </c>
      <c r="E47" s="48"/>
      <c r="F47" s="48"/>
      <c r="G47" s="48"/>
      <c r="H47" s="48"/>
      <c r="I47" s="50" t="s">
        <v>45</v>
      </c>
      <c r="J47" s="48">
        <v>8</v>
      </c>
      <c r="K47" s="48"/>
    </row>
    <row r="48" spans="1:11" ht="13.5">
      <c r="A48" s="47"/>
      <c r="B48" s="48">
        <v>10</v>
      </c>
      <c r="C48" s="49"/>
      <c r="D48" s="48">
        <v>10</v>
      </c>
      <c r="E48" s="48"/>
      <c r="F48" s="48"/>
      <c r="G48" s="48"/>
      <c r="H48" s="48"/>
      <c r="I48" s="50" t="s">
        <v>46</v>
      </c>
      <c r="J48" s="48">
        <v>9</v>
      </c>
      <c r="K48" s="48"/>
    </row>
    <row r="49" spans="1:11" ht="13.5">
      <c r="A49" s="47"/>
      <c r="B49" s="48">
        <v>11</v>
      </c>
      <c r="C49" s="49"/>
      <c r="D49" s="48">
        <v>11</v>
      </c>
      <c r="E49" s="48"/>
      <c r="F49" s="48"/>
      <c r="G49" s="48"/>
      <c r="H49" s="48"/>
      <c r="I49" s="48"/>
      <c r="J49" s="48">
        <v>10</v>
      </c>
      <c r="K49" s="48"/>
    </row>
    <row r="50" spans="1:11" ht="13.5">
      <c r="A50" s="47"/>
      <c r="B50" s="48">
        <v>12</v>
      </c>
      <c r="C50" s="49"/>
      <c r="D50" s="48">
        <v>12</v>
      </c>
      <c r="E50" s="48"/>
      <c r="F50" s="48"/>
      <c r="G50" s="48"/>
      <c r="H50" s="48"/>
      <c r="I50" s="48"/>
      <c r="J50" s="48"/>
      <c r="K50" s="48"/>
    </row>
    <row r="51" spans="1:11" ht="13.5">
      <c r="A51" s="47"/>
      <c r="B51" s="48"/>
      <c r="C51" s="49"/>
      <c r="D51" s="48">
        <v>13</v>
      </c>
      <c r="E51" s="48"/>
      <c r="F51" s="48"/>
      <c r="G51" s="48"/>
      <c r="H51" s="48"/>
      <c r="I51" s="48"/>
      <c r="J51" s="48"/>
      <c r="K51" s="48"/>
    </row>
    <row r="52" spans="1:11" ht="13.5">
      <c r="A52" s="47"/>
      <c r="B52" s="48"/>
      <c r="C52" s="49"/>
      <c r="D52" s="48">
        <v>14</v>
      </c>
      <c r="E52" s="48"/>
      <c r="F52" s="48"/>
      <c r="G52" s="48"/>
      <c r="H52" s="48"/>
      <c r="I52" s="48"/>
      <c r="J52" s="48"/>
      <c r="K52" s="48"/>
    </row>
    <row r="53" spans="1:11" ht="13.5">
      <c r="A53" s="47"/>
      <c r="B53" s="48"/>
      <c r="C53" s="49"/>
      <c r="D53" s="48">
        <v>15</v>
      </c>
      <c r="E53" s="48"/>
      <c r="F53" s="48"/>
      <c r="G53" s="48"/>
      <c r="H53" s="48"/>
      <c r="I53" s="48"/>
      <c r="J53" s="48"/>
      <c r="K53" s="48"/>
    </row>
    <row r="54" spans="1:11" ht="13.5">
      <c r="A54" s="47"/>
      <c r="B54" s="48"/>
      <c r="C54" s="49"/>
      <c r="D54" s="48">
        <v>16</v>
      </c>
      <c r="E54" s="48"/>
      <c r="F54" s="48"/>
      <c r="G54" s="48"/>
      <c r="H54" s="48"/>
      <c r="I54" s="48"/>
      <c r="J54" s="48"/>
      <c r="K54" s="48"/>
    </row>
    <row r="55" spans="1:11" ht="13.5">
      <c r="A55" s="52"/>
      <c r="B55" s="4"/>
      <c r="C55" s="44"/>
      <c r="D55" s="4">
        <v>17</v>
      </c>
      <c r="E55" s="4"/>
      <c r="F55" s="4"/>
      <c r="G55" s="4"/>
      <c r="H55" s="48"/>
      <c r="I55" s="48"/>
      <c r="J55" s="48"/>
      <c r="K55" s="48"/>
    </row>
    <row r="56" spans="1:11" ht="13.5">
      <c r="A56" s="52"/>
      <c r="B56" s="4"/>
      <c r="C56" s="44"/>
      <c r="D56" s="4">
        <v>18</v>
      </c>
      <c r="E56" s="4"/>
      <c r="F56" s="4"/>
      <c r="G56" s="4"/>
      <c r="H56" s="48"/>
      <c r="I56" s="4"/>
      <c r="J56" s="4"/>
      <c r="K56" s="4"/>
    </row>
    <row r="57" spans="1:11" ht="13.5">
      <c r="A57" s="52"/>
      <c r="B57" s="4"/>
      <c r="C57" s="44"/>
      <c r="D57" s="4">
        <v>19</v>
      </c>
      <c r="E57" s="4"/>
      <c r="F57" s="4"/>
      <c r="G57" s="4"/>
      <c r="H57" s="48"/>
      <c r="I57" s="4"/>
      <c r="J57" s="4"/>
      <c r="K57" s="4"/>
    </row>
    <row r="58" spans="1:11" ht="13.5">
      <c r="A58" s="52"/>
      <c r="B58" s="4"/>
      <c r="C58" s="44"/>
      <c r="D58" s="4">
        <v>20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21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22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23</v>
      </c>
      <c r="E61" s="4"/>
      <c r="F61" s="4"/>
      <c r="G61" s="4"/>
      <c r="H61" s="4"/>
      <c r="I61" s="4"/>
      <c r="J61" s="4"/>
      <c r="K61" s="4"/>
    </row>
    <row r="62" spans="1:11" ht="13.5">
      <c r="A62" s="52"/>
      <c r="B62" s="4"/>
      <c r="C62" s="44"/>
      <c r="D62" s="4">
        <v>24</v>
      </c>
      <c r="E62" s="4"/>
      <c r="F62" s="4"/>
      <c r="G62" s="4"/>
      <c r="H62" s="4"/>
      <c r="I62" s="4"/>
      <c r="J62" s="4"/>
      <c r="K62" s="4"/>
    </row>
    <row r="63" spans="1:11" ht="13.5">
      <c r="A63" s="52"/>
      <c r="B63" s="4"/>
      <c r="C63" s="44"/>
      <c r="D63" s="4">
        <v>25</v>
      </c>
      <c r="E63" s="4"/>
      <c r="F63" s="4"/>
      <c r="G63" s="4"/>
      <c r="H63" s="4"/>
      <c r="I63" s="4"/>
      <c r="J63" s="4"/>
      <c r="K63" s="4"/>
    </row>
    <row r="64" spans="1:11" ht="13.5">
      <c r="A64" s="52"/>
      <c r="B64" s="4"/>
      <c r="C64" s="44"/>
      <c r="D64" s="4">
        <v>26</v>
      </c>
      <c r="E64" s="4"/>
      <c r="F64" s="4"/>
      <c r="G64" s="4"/>
      <c r="H64" s="4"/>
      <c r="I64" s="4"/>
      <c r="J64" s="4"/>
      <c r="K64" s="4"/>
    </row>
    <row r="65" spans="1:11" ht="13.5">
      <c r="A65" s="52"/>
      <c r="B65" s="4"/>
      <c r="C65" s="44"/>
      <c r="D65" s="4">
        <v>27</v>
      </c>
      <c r="E65" s="4"/>
      <c r="F65" s="4"/>
      <c r="G65" s="4"/>
      <c r="H65" s="4"/>
      <c r="I65" s="4"/>
      <c r="J65" s="4"/>
      <c r="K65" s="4"/>
    </row>
    <row r="66" spans="1:11" ht="13.5">
      <c r="A66" s="52"/>
      <c r="B66" s="4"/>
      <c r="C66" s="44"/>
      <c r="D66" s="4">
        <v>28</v>
      </c>
      <c r="E66" s="4"/>
      <c r="F66" s="4"/>
      <c r="G66" s="4"/>
      <c r="H66" s="4"/>
      <c r="I66" s="4"/>
      <c r="J66" s="4"/>
      <c r="K66" s="4"/>
    </row>
    <row r="67" spans="1:11" ht="13.5">
      <c r="A67" s="52"/>
      <c r="B67" s="4"/>
      <c r="C67" s="44"/>
      <c r="D67" s="4">
        <v>29</v>
      </c>
      <c r="E67" s="4"/>
      <c r="F67" s="4"/>
      <c r="G67" s="4"/>
      <c r="H67" s="4"/>
      <c r="I67" s="4"/>
      <c r="J67" s="4"/>
      <c r="K67" s="4"/>
    </row>
    <row r="68" spans="8:11" ht="13.5">
      <c r="H68" s="4"/>
      <c r="I68" s="4"/>
      <c r="J68" s="4"/>
      <c r="K68" s="4"/>
    </row>
    <row r="69" ht="13.5">
      <c r="H69" s="4"/>
    </row>
    <row r="70" ht="13.5">
      <c r="H70" s="4"/>
    </row>
  </sheetData>
  <sheetProtection/>
  <mergeCells count="39">
    <mergeCell ref="M8:N9"/>
    <mergeCell ref="O8:P9"/>
    <mergeCell ref="C10:C11"/>
    <mergeCell ref="E10:F11"/>
    <mergeCell ref="G10:G11"/>
    <mergeCell ref="C12:C13"/>
    <mergeCell ref="E12:F13"/>
    <mergeCell ref="G12:G13"/>
    <mergeCell ref="M10:N11"/>
    <mergeCell ref="O10:P11"/>
    <mergeCell ref="A1:O1"/>
    <mergeCell ref="A2:O2"/>
    <mergeCell ref="H5:O5"/>
    <mergeCell ref="C6:G6"/>
    <mergeCell ref="H4:O4"/>
    <mergeCell ref="I13:P13"/>
    <mergeCell ref="K6:P6"/>
    <mergeCell ref="O7:P7"/>
    <mergeCell ref="E7:F7"/>
    <mergeCell ref="M7:N7"/>
    <mergeCell ref="C18:G18"/>
    <mergeCell ref="C21:G21"/>
    <mergeCell ref="C20:G20"/>
    <mergeCell ref="K21:K23"/>
    <mergeCell ref="K17:N17"/>
    <mergeCell ref="K20:N20"/>
    <mergeCell ref="M21:N21"/>
    <mergeCell ref="M22:N22"/>
    <mergeCell ref="M23:N23"/>
    <mergeCell ref="O17:P17"/>
    <mergeCell ref="C8:C9"/>
    <mergeCell ref="G8:G9"/>
    <mergeCell ref="I14:P14"/>
    <mergeCell ref="C14:F14"/>
    <mergeCell ref="K15:N15"/>
    <mergeCell ref="O15:P15"/>
    <mergeCell ref="E8:F9"/>
    <mergeCell ref="K8:K9"/>
    <mergeCell ref="K10:K11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N21" sqref="M21:N22"/>
    </sheetView>
  </sheetViews>
  <sheetFormatPr defaultColWidth="8.796875" defaultRowHeight="14.25"/>
  <cols>
    <col min="1" max="1" width="8.5" style="13" customWidth="1"/>
    <col min="6" max="6" width="13.09765625" style="0" customWidth="1"/>
    <col min="8" max="8" width="15" style="0" customWidth="1"/>
  </cols>
  <sheetData>
    <row r="1" spans="1:8" ht="31.5" customHeight="1">
      <c r="A1" s="426"/>
      <c r="B1" s="427"/>
      <c r="C1" s="428" t="s">
        <v>111</v>
      </c>
      <c r="D1" s="427"/>
      <c r="E1" s="427"/>
      <c r="F1" s="427"/>
      <c r="G1" s="427" t="s">
        <v>119</v>
      </c>
      <c r="H1" s="429"/>
    </row>
    <row r="2" spans="1:8" ht="13.5">
      <c r="A2" s="430"/>
      <c r="B2" s="1"/>
      <c r="C2" s="1"/>
      <c r="D2" s="1"/>
      <c r="E2" s="1"/>
      <c r="F2" s="1"/>
      <c r="G2" s="1"/>
      <c r="H2" s="431"/>
    </row>
    <row r="3" spans="1:8" ht="26.25" customHeight="1">
      <c r="A3" s="432" t="s">
        <v>80</v>
      </c>
      <c r="B3" s="420"/>
      <c r="C3" s="420"/>
      <c r="D3" s="421"/>
      <c r="E3" s="419" t="s">
        <v>112</v>
      </c>
      <c r="F3" s="421"/>
      <c r="G3" s="419" t="s">
        <v>113</v>
      </c>
      <c r="H3" s="433"/>
    </row>
    <row r="4" spans="1:8" ht="19.5" customHeight="1">
      <c r="A4" s="434"/>
      <c r="B4" s="17"/>
      <c r="C4" s="17"/>
      <c r="D4" s="17"/>
      <c r="E4" s="17"/>
      <c r="F4" s="17"/>
      <c r="G4" s="17"/>
      <c r="H4" s="435"/>
    </row>
    <row r="5" spans="1:8" ht="30.75" customHeight="1">
      <c r="A5" s="436" t="s">
        <v>115</v>
      </c>
      <c r="B5" s="423"/>
      <c r="C5" s="23"/>
      <c r="D5" s="23"/>
      <c r="E5" s="23"/>
      <c r="F5" s="422"/>
      <c r="G5" s="17"/>
      <c r="H5" s="435"/>
    </row>
    <row r="6" spans="1:8" ht="13.5">
      <c r="A6" s="434"/>
      <c r="B6" s="17"/>
      <c r="C6" s="17"/>
      <c r="D6" s="17"/>
      <c r="E6" s="17"/>
      <c r="F6" s="17"/>
      <c r="G6" s="17"/>
      <c r="H6" s="435"/>
    </row>
    <row r="7" spans="1:8" ht="29.25" customHeight="1">
      <c r="A7" s="437" t="s">
        <v>114</v>
      </c>
      <c r="B7" s="423"/>
      <c r="C7" s="422"/>
      <c r="D7" s="424" t="s">
        <v>116</v>
      </c>
      <c r="E7" s="423"/>
      <c r="F7" s="23"/>
      <c r="G7" s="23"/>
      <c r="H7" s="433"/>
    </row>
    <row r="8" spans="1:8" ht="13.5">
      <c r="A8" s="430"/>
      <c r="B8" s="1"/>
      <c r="C8" s="1"/>
      <c r="D8" s="1"/>
      <c r="E8" s="1"/>
      <c r="F8" s="1"/>
      <c r="G8" s="1"/>
      <c r="H8" s="431"/>
    </row>
    <row r="9" spans="1:8" ht="25.5" customHeight="1">
      <c r="A9" s="438" t="s">
        <v>117</v>
      </c>
      <c r="B9" s="425"/>
      <c r="C9" s="417"/>
      <c r="D9" s="418"/>
      <c r="E9" s="418"/>
      <c r="F9" s="416"/>
      <c r="G9" s="1"/>
      <c r="H9" s="431"/>
    </row>
    <row r="10" spans="1:8" ht="13.5">
      <c r="A10" s="439"/>
      <c r="B10" s="440"/>
      <c r="C10" s="1"/>
      <c r="D10" s="1"/>
      <c r="E10" s="1"/>
      <c r="F10" s="1"/>
      <c r="G10" s="1"/>
      <c r="H10" s="431"/>
    </row>
    <row r="11" spans="1:8" ht="29.25" customHeight="1">
      <c r="A11" s="438" t="s">
        <v>118</v>
      </c>
      <c r="B11" s="425"/>
      <c r="C11" s="417"/>
      <c r="D11" s="418"/>
      <c r="E11" s="418"/>
      <c r="F11" s="416"/>
      <c r="G11" s="1"/>
      <c r="H11" s="431"/>
    </row>
    <row r="12" spans="1:8" ht="13.5">
      <c r="A12" s="430"/>
      <c r="B12" s="1"/>
      <c r="C12" s="1"/>
      <c r="D12" s="1"/>
      <c r="E12" s="1"/>
      <c r="F12" s="1"/>
      <c r="G12" s="1"/>
      <c r="H12" s="431"/>
    </row>
    <row r="13" spans="1:8" ht="14.25" thickBot="1">
      <c r="A13" s="441"/>
      <c r="B13" s="442"/>
      <c r="C13" s="442"/>
      <c r="D13" s="442"/>
      <c r="E13" s="442"/>
      <c r="F13" s="442"/>
      <c r="G13" s="442"/>
      <c r="H13" s="443"/>
    </row>
    <row r="17" spans="1:9" ht="13.5">
      <c r="A17" s="444"/>
      <c r="B17" s="445"/>
      <c r="C17" s="445" t="s">
        <v>120</v>
      </c>
      <c r="D17" s="445"/>
      <c r="E17" s="445"/>
      <c r="F17" s="445"/>
      <c r="G17" s="445" t="s">
        <v>120</v>
      </c>
      <c r="H17" s="445"/>
      <c r="I17" s="445"/>
    </row>
    <row r="21" ht="33" customHeight="1" thickBot="1"/>
    <row r="22" spans="1:8" ht="31.5" customHeight="1">
      <c r="A22" s="426"/>
      <c r="B22" s="427"/>
      <c r="C22" s="428" t="s">
        <v>111</v>
      </c>
      <c r="D22" s="427"/>
      <c r="E22" s="427"/>
      <c r="F22" s="427"/>
      <c r="G22" s="427" t="s">
        <v>119</v>
      </c>
      <c r="H22" s="429"/>
    </row>
    <row r="23" spans="1:8" ht="13.5">
      <c r="A23" s="430"/>
      <c r="B23" s="1"/>
      <c r="C23" s="1"/>
      <c r="D23" s="1"/>
      <c r="E23" s="1"/>
      <c r="F23" s="1"/>
      <c r="G23" s="1"/>
      <c r="H23" s="431"/>
    </row>
    <row r="24" spans="1:8" ht="26.25" customHeight="1">
      <c r="A24" s="432" t="s">
        <v>80</v>
      </c>
      <c r="B24" s="420"/>
      <c r="C24" s="420"/>
      <c r="D24" s="421"/>
      <c r="E24" s="419" t="s">
        <v>112</v>
      </c>
      <c r="F24" s="421"/>
      <c r="G24" s="419" t="s">
        <v>113</v>
      </c>
      <c r="H24" s="433"/>
    </row>
    <row r="25" spans="1:8" ht="19.5" customHeight="1">
      <c r="A25" s="434"/>
      <c r="B25" s="17"/>
      <c r="C25" s="17"/>
      <c r="D25" s="17"/>
      <c r="E25" s="17"/>
      <c r="F25" s="17"/>
      <c r="G25" s="17"/>
      <c r="H25" s="435"/>
    </row>
    <row r="26" spans="1:8" ht="30.75" customHeight="1">
      <c r="A26" s="436" t="s">
        <v>115</v>
      </c>
      <c r="B26" s="423"/>
      <c r="C26" s="23"/>
      <c r="D26" s="23"/>
      <c r="E26" s="23"/>
      <c r="F26" s="422"/>
      <c r="G26" s="17"/>
      <c r="H26" s="435"/>
    </row>
    <row r="27" spans="1:8" ht="13.5">
      <c r="A27" s="434"/>
      <c r="B27" s="17"/>
      <c r="C27" s="17"/>
      <c r="D27" s="17"/>
      <c r="E27" s="17"/>
      <c r="F27" s="17"/>
      <c r="G27" s="17"/>
      <c r="H27" s="435"/>
    </row>
    <row r="28" spans="1:8" ht="29.25" customHeight="1">
      <c r="A28" s="437" t="s">
        <v>114</v>
      </c>
      <c r="B28" s="423"/>
      <c r="C28" s="422"/>
      <c r="D28" s="424" t="s">
        <v>116</v>
      </c>
      <c r="E28" s="423"/>
      <c r="F28" s="23"/>
      <c r="G28" s="23"/>
      <c r="H28" s="433"/>
    </row>
    <row r="29" spans="1:8" ht="13.5">
      <c r="A29" s="430"/>
      <c r="B29" s="1"/>
      <c r="C29" s="1"/>
      <c r="D29" s="1"/>
      <c r="E29" s="1"/>
      <c r="F29" s="1"/>
      <c r="G29" s="1"/>
      <c r="H29" s="431"/>
    </row>
    <row r="30" spans="1:8" ht="25.5" customHeight="1">
      <c r="A30" s="438" t="s">
        <v>117</v>
      </c>
      <c r="B30" s="425"/>
      <c r="C30" s="417"/>
      <c r="D30" s="418"/>
      <c r="E30" s="418"/>
      <c r="F30" s="416"/>
      <c r="G30" s="1"/>
      <c r="H30" s="431"/>
    </row>
    <row r="31" spans="1:8" ht="13.5">
      <c r="A31" s="439"/>
      <c r="B31" s="440"/>
      <c r="C31" s="1"/>
      <c r="D31" s="1"/>
      <c r="E31" s="1"/>
      <c r="F31" s="1"/>
      <c r="G31" s="1"/>
      <c r="H31" s="431"/>
    </row>
    <row r="32" spans="1:8" ht="29.25" customHeight="1">
      <c r="A32" s="438" t="s">
        <v>118</v>
      </c>
      <c r="B32" s="425"/>
      <c r="C32" s="417"/>
      <c r="D32" s="418"/>
      <c r="E32" s="418"/>
      <c r="F32" s="416"/>
      <c r="G32" s="1"/>
      <c r="H32" s="431"/>
    </row>
    <row r="33" spans="1:8" ht="13.5">
      <c r="A33" s="430"/>
      <c r="B33" s="1"/>
      <c r="C33" s="1"/>
      <c r="D33" s="1"/>
      <c r="E33" s="1"/>
      <c r="F33" s="1"/>
      <c r="G33" s="1"/>
      <c r="H33" s="431"/>
    </row>
    <row r="34" spans="1:8" ht="14.25" thickBot="1">
      <c r="A34" s="441"/>
      <c r="B34" s="442"/>
      <c r="C34" s="442"/>
      <c r="D34" s="442"/>
      <c r="E34" s="442"/>
      <c r="F34" s="442"/>
      <c r="G34" s="442"/>
      <c r="H34" s="443"/>
    </row>
  </sheetData>
  <sheetProtection/>
  <mergeCells count="4">
    <mergeCell ref="A9:B9"/>
    <mergeCell ref="A11:B11"/>
    <mergeCell ref="A30:B30"/>
    <mergeCell ref="A32:B32"/>
  </mergeCells>
  <printOptions/>
  <pageMargins left="0.9055118110236221" right="0.7086614173228347" top="1.141732283464567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2020-09-04T09:50:17Z</cp:lastPrinted>
  <dcterms:created xsi:type="dcterms:W3CDTF">1999-03-30T05:29:38Z</dcterms:created>
  <dcterms:modified xsi:type="dcterms:W3CDTF">2020-09-04T09:51:40Z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