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<sst xmlns="http://schemas.openxmlformats.org/spreadsheetml/2006/main" count="184" uniqueCount="70">
  <si>
    <t>競技開始時刻</t>
  </si>
  <si>
    <t>種別</t>
  </si>
  <si>
    <t>９：１５</t>
  </si>
  <si>
    <t>男子</t>
  </si>
  <si>
    <t>女子</t>
  </si>
  <si>
    <t>１５００ｍ</t>
  </si>
  <si>
    <t>１１０ｍ</t>
  </si>
  <si>
    <t>３０００ｍ</t>
  </si>
  <si>
    <t>４００ｍ</t>
  </si>
  <si>
    <t>１００ｍ</t>
  </si>
  <si>
    <t>Ｒ</t>
  </si>
  <si>
    <t>４×１００ｍ</t>
  </si>
  <si>
    <t>Ｈ</t>
  </si>
  <si>
    <t>８００ｍ</t>
  </si>
  <si>
    <t>２００ｍ</t>
  </si>
  <si>
    <t>組</t>
  </si>
  <si>
    <t>５</t>
  </si>
  <si>
    <t>１３</t>
  </si>
  <si>
    <t>１４：１５</t>
  </si>
  <si>
    <t>走高跳</t>
  </si>
  <si>
    <t>走幅跳</t>
  </si>
  <si>
    <t>棒高跳</t>
  </si>
  <si>
    <t>砲丸投</t>
  </si>
  <si>
    <t>１０：００</t>
  </si>
  <si>
    <t>１３：００</t>
  </si>
  <si>
    <t>招集開始</t>
  </si>
  <si>
    <t>招集終了</t>
  </si>
  <si>
    <t>名）</t>
  </si>
  <si>
    <t>（</t>
  </si>
  <si>
    <t>種　　　　目</t>
  </si>
  <si>
    <t>トラック競技</t>
  </si>
  <si>
    <t>跳　　　　躍</t>
  </si>
  <si>
    <t>フィールド競技</t>
  </si>
  <si>
    <t>投　て　き</t>
  </si>
  <si>
    <t>～</t>
  </si>
  <si>
    <t>１組</t>
  </si>
  <si>
    <t>２組</t>
  </si>
  <si>
    <t>７</t>
  </si>
  <si>
    <t>１６</t>
  </si>
  <si>
    <t>１２</t>
  </si>
  <si>
    <t>２６</t>
  </si>
  <si>
    <t>９：３５</t>
  </si>
  <si>
    <t>ﾀｲﾑﾚｰｽ決勝</t>
  </si>
  <si>
    <t>１１：４０</t>
  </si>
  <si>
    <t>１０</t>
  </si>
  <si>
    <t>２</t>
  </si>
  <si>
    <t>９</t>
  </si>
  <si>
    <t>１３：４５</t>
  </si>
  <si>
    <t>４０</t>
  </si>
  <si>
    <t>５１</t>
  </si>
  <si>
    <t>１・２組（A・Bピット）</t>
  </si>
  <si>
    <t>６５</t>
  </si>
  <si>
    <t>７７</t>
  </si>
  <si>
    <t>３９</t>
  </si>
  <si>
    <t>２５</t>
  </si>
  <si>
    <t>１０：３０</t>
  </si>
  <si>
    <t>8:45</t>
  </si>
  <si>
    <t>8:45</t>
  </si>
  <si>
    <t>１３：３０</t>
  </si>
  <si>
    <t>競　技　時　間</t>
  </si>
  <si>
    <t>９：５５</t>
  </si>
  <si>
    <t>１１：１５</t>
  </si>
  <si>
    <t>１２：０５</t>
  </si>
  <si>
    <t>１２：４０</t>
  </si>
  <si>
    <t>１３：１５</t>
  </si>
  <si>
    <t>１４：５５</t>
  </si>
  <si>
    <t>１５：３０</t>
  </si>
  <si>
    <t>１６：０５</t>
  </si>
  <si>
    <t>１０：１５</t>
  </si>
  <si>
    <t>１０：４５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</si>
</sst>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0"/>
      <color indexed="8"/>
      <name val="ＭＳ Ｐ明朝"/>
      <family val="1"/>
    </font>
    <font>
      <i/>
      <sz val="11"/>
      <color indexed="8"/>
      <name val="ＭＳ Ｐ明朝"/>
      <family val="1"/>
    </font>
    <font>
      <sz val="12"/>
      <color indexed="10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10"/>
      <name val="ＭＳ Ｐ明朝"/>
      <family val="1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ＭＳ Ｐ明朝"/>
      <family val="1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0"/>
      <color theme="1"/>
      <name val="ＭＳ Ｐ明朝"/>
      <family val="1"/>
    </font>
    <font>
      <i/>
      <sz val="11"/>
      <color theme="1"/>
      <name val="ＭＳ Ｐ明朝"/>
      <family val="1"/>
    </font>
    <font>
      <sz val="12"/>
      <color rgb="FFFF0000"/>
      <name val="Calibri"/>
      <family val="3"/>
    </font>
    <font>
      <sz val="6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明朝"/>
      <family val="1"/>
    </font>
    <font>
      <sz val="2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right" vertical="center" indent="1"/>
    </xf>
    <xf numFmtId="49" fontId="54" fillId="0" borderId="0" xfId="0" applyNumberFormat="1" applyFont="1" applyAlignment="1">
      <alignment horizontal="right" vertical="center" indent="1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horizontal="right" vertical="center" indent="1"/>
    </xf>
    <xf numFmtId="49" fontId="53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49" fontId="55" fillId="0" borderId="13" xfId="0" applyNumberFormat="1" applyFont="1" applyBorder="1" applyAlignment="1">
      <alignment horizontal="right" vertical="center" shrinkToFit="1"/>
    </xf>
    <xf numFmtId="0" fontId="55" fillId="0" borderId="13" xfId="0" applyFont="1" applyBorder="1" applyAlignment="1">
      <alignment vertical="center" shrinkToFit="1"/>
    </xf>
    <xf numFmtId="49" fontId="55" fillId="0" borderId="13" xfId="0" applyNumberFormat="1" applyFont="1" applyBorder="1" applyAlignment="1">
      <alignment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49" fontId="49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15" xfId="0" applyFont="1" applyBorder="1" applyAlignment="1">
      <alignment vertical="center" shrinkToFit="1"/>
    </xf>
    <xf numFmtId="49" fontId="50" fillId="0" borderId="16" xfId="0" applyNumberFormat="1" applyFont="1" applyBorder="1" applyAlignment="1">
      <alignment horizontal="right" vertical="center" indent="1"/>
    </xf>
    <xf numFmtId="49" fontId="57" fillId="0" borderId="12" xfId="0" applyNumberFormat="1" applyFont="1" applyBorder="1" applyAlignment="1">
      <alignment horizontal="right" vertical="center"/>
    </xf>
    <xf numFmtId="49" fontId="57" fillId="0" borderId="12" xfId="0" applyNumberFormat="1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right" vertical="center" indent="1"/>
    </xf>
    <xf numFmtId="49" fontId="57" fillId="0" borderId="10" xfId="0" applyNumberFormat="1" applyFont="1" applyBorder="1" applyAlignment="1">
      <alignment horizontal="right" vertical="center"/>
    </xf>
    <xf numFmtId="49" fontId="57" fillId="0" borderId="10" xfId="0" applyNumberFormat="1" applyFont="1" applyBorder="1" applyAlignment="1">
      <alignment horizontal="left" vertical="center"/>
    </xf>
    <xf numFmtId="49" fontId="50" fillId="0" borderId="18" xfId="0" applyNumberFormat="1" applyFont="1" applyBorder="1" applyAlignment="1">
      <alignment horizontal="right" vertical="center" indent="1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 vertical="center"/>
    </xf>
    <xf numFmtId="49" fontId="58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49" fontId="49" fillId="0" borderId="12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vertical="center"/>
    </xf>
    <xf numFmtId="49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/>
    </xf>
    <xf numFmtId="49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49" fontId="49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49" fontId="49" fillId="0" borderId="19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20" xfId="0" applyFont="1" applyBorder="1" applyAlignment="1">
      <alignment vertical="center" shrinkToFit="1"/>
    </xf>
    <xf numFmtId="0" fontId="49" fillId="0" borderId="21" xfId="0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22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49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49" fillId="0" borderId="11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left" vertical="center"/>
    </xf>
    <xf numFmtId="0" fontId="57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49" fontId="50" fillId="0" borderId="23" xfId="0" applyNumberFormat="1" applyFont="1" applyBorder="1" applyAlignment="1">
      <alignment horizontal="right" vertical="center" indent="1"/>
    </xf>
    <xf numFmtId="0" fontId="57" fillId="0" borderId="19" xfId="0" applyFont="1" applyBorder="1" applyAlignment="1">
      <alignment horizontal="right" vertical="center"/>
    </xf>
    <xf numFmtId="0" fontId="57" fillId="0" borderId="19" xfId="0" applyFont="1" applyBorder="1" applyAlignment="1">
      <alignment horizontal="left" vertical="center"/>
    </xf>
    <xf numFmtId="0" fontId="59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176" fontId="53" fillId="0" borderId="10" xfId="0" applyNumberFormat="1" applyFont="1" applyBorder="1" applyAlignment="1">
      <alignment horizontal="right" vertical="center"/>
    </xf>
    <xf numFmtId="176" fontId="53" fillId="0" borderId="10" xfId="0" applyNumberFormat="1" applyFont="1" applyBorder="1" applyAlignment="1">
      <alignment vertical="center"/>
    </xf>
    <xf numFmtId="176" fontId="53" fillId="0" borderId="11" xfId="0" applyNumberFormat="1" applyFont="1" applyBorder="1" applyAlignment="1">
      <alignment horizontal="right" vertical="center"/>
    </xf>
    <xf numFmtId="176" fontId="53" fillId="0" borderId="11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left" vertical="center"/>
    </xf>
    <xf numFmtId="176" fontId="53" fillId="0" borderId="11" xfId="0" applyNumberFormat="1" applyFont="1" applyBorder="1" applyAlignment="1">
      <alignment horizontal="left" vertical="center"/>
    </xf>
    <xf numFmtId="176" fontId="53" fillId="0" borderId="19" xfId="0" applyNumberFormat="1" applyFont="1" applyBorder="1" applyAlignment="1">
      <alignment horizontal="right" vertical="center"/>
    </xf>
    <xf numFmtId="176" fontId="53" fillId="0" borderId="19" xfId="0" applyNumberFormat="1" applyFont="1" applyBorder="1" applyAlignment="1">
      <alignment vertical="center"/>
    </xf>
    <xf numFmtId="176" fontId="53" fillId="0" borderId="19" xfId="0" applyNumberFormat="1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49" fontId="53" fillId="0" borderId="12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left" vertical="center"/>
    </xf>
    <xf numFmtId="49" fontId="49" fillId="0" borderId="20" xfId="0" applyNumberFormat="1" applyFont="1" applyBorder="1" applyAlignment="1">
      <alignment horizontal="left" vertical="center"/>
    </xf>
    <xf numFmtId="0" fontId="57" fillId="0" borderId="2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left" vertical="center"/>
    </xf>
    <xf numFmtId="49" fontId="49" fillId="0" borderId="21" xfId="0" applyNumberFormat="1" applyFont="1" applyBorder="1" applyAlignment="1">
      <alignment horizontal="left" vertical="center"/>
    </xf>
    <xf numFmtId="49" fontId="63" fillId="0" borderId="13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176" fontId="64" fillId="0" borderId="0" xfId="0" applyNumberFormat="1" applyFont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49" fontId="49" fillId="0" borderId="19" xfId="0" applyNumberFormat="1" applyFont="1" applyBorder="1" applyAlignment="1">
      <alignment horizontal="left" vertical="center"/>
    </xf>
    <xf numFmtId="49" fontId="49" fillId="0" borderId="2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3.421875" style="8" bestFit="1" customWidth="1"/>
    <col min="2" max="2" width="2.421875" style="4" customWidth="1"/>
    <col min="3" max="3" width="14.140625" style="11" customWidth="1"/>
    <col min="4" max="4" width="8.140625" style="9" customWidth="1"/>
    <col min="5" max="5" width="2.57421875" style="4" customWidth="1"/>
    <col min="6" max="6" width="8.140625" style="3" customWidth="1"/>
    <col min="7" max="7" width="5.28125" style="27" bestFit="1" customWidth="1"/>
    <col min="8" max="8" width="18.57421875" style="5" customWidth="1"/>
    <col min="9" max="9" width="4.8515625" style="6" bestFit="1" customWidth="1"/>
    <col min="10" max="10" width="3.421875" style="2" bestFit="1" customWidth="1"/>
    <col min="11" max="11" width="2.57421875" style="4" customWidth="1"/>
    <col min="12" max="12" width="3.57421875" style="1" customWidth="1"/>
    <col min="13" max="13" width="3.421875" style="55" bestFit="1" customWidth="1"/>
    <col min="14" max="14" width="9.57421875" style="66" customWidth="1"/>
    <col min="15" max="16384" width="9.00390625" style="2" customWidth="1"/>
  </cols>
  <sheetData>
    <row r="1" spans="1:14" ht="28.5">
      <c r="A1" s="118" t="s">
        <v>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ht="9" customHeight="1"/>
    <row r="3" spans="1:4" ht="21">
      <c r="A3" s="4"/>
      <c r="B3" s="119" t="s">
        <v>30</v>
      </c>
      <c r="C3" s="120"/>
      <c r="D3" s="121"/>
    </row>
    <row r="4" ht="9" customHeight="1">
      <c r="H4" s="13"/>
    </row>
    <row r="5" spans="1:14" s="35" customFormat="1" ht="17.25" customHeight="1">
      <c r="A5" s="85"/>
      <c r="B5" s="33"/>
      <c r="C5" s="31" t="s">
        <v>0</v>
      </c>
      <c r="D5" s="28" t="s">
        <v>25</v>
      </c>
      <c r="E5" s="29"/>
      <c r="F5" s="30" t="s">
        <v>26</v>
      </c>
      <c r="G5" s="32" t="s">
        <v>1</v>
      </c>
      <c r="H5" s="110" t="s">
        <v>29</v>
      </c>
      <c r="I5" s="111"/>
      <c r="J5" s="111"/>
      <c r="K5" s="33"/>
      <c r="L5" s="116"/>
      <c r="M5" s="116"/>
      <c r="N5" s="117"/>
    </row>
    <row r="6" spans="1:15" ht="20.25" customHeight="1">
      <c r="A6" s="86">
        <v>1</v>
      </c>
      <c r="B6" s="26"/>
      <c r="C6" s="41" t="s">
        <v>2</v>
      </c>
      <c r="D6" s="51"/>
      <c r="E6" s="52"/>
      <c r="F6" s="105" t="s">
        <v>56</v>
      </c>
      <c r="G6" s="48" t="s">
        <v>3</v>
      </c>
      <c r="H6" s="42" t="s">
        <v>11</v>
      </c>
      <c r="I6" s="43" t="s">
        <v>10</v>
      </c>
      <c r="J6" s="56" t="s">
        <v>16</v>
      </c>
      <c r="K6" s="57" t="s">
        <v>15</v>
      </c>
      <c r="L6" s="122" t="s">
        <v>42</v>
      </c>
      <c r="M6" s="122"/>
      <c r="N6" s="123"/>
      <c r="O6" s="101"/>
    </row>
    <row r="7" spans="1:15" ht="20.25" customHeight="1">
      <c r="A7" s="87">
        <v>2</v>
      </c>
      <c r="B7" s="24"/>
      <c r="C7" s="44" t="s">
        <v>41</v>
      </c>
      <c r="D7" s="53"/>
      <c r="E7" s="54"/>
      <c r="F7" s="106" t="s">
        <v>57</v>
      </c>
      <c r="G7" s="49" t="s">
        <v>4</v>
      </c>
      <c r="H7" s="45" t="s">
        <v>11</v>
      </c>
      <c r="I7" s="46" t="s">
        <v>10</v>
      </c>
      <c r="J7" s="58" t="s">
        <v>16</v>
      </c>
      <c r="K7" s="59" t="s">
        <v>15</v>
      </c>
      <c r="L7" s="108" t="s">
        <v>42</v>
      </c>
      <c r="M7" s="108"/>
      <c r="N7" s="109"/>
      <c r="O7" s="101"/>
    </row>
    <row r="8" spans="1:14" ht="20.25" customHeight="1">
      <c r="A8" s="87">
        <v>3</v>
      </c>
      <c r="B8" s="24"/>
      <c r="C8" s="44" t="s">
        <v>60</v>
      </c>
      <c r="D8" s="92">
        <f>TIME(HOUR(C8),MINUTE(C8)-60,SECOND(C8))</f>
        <v>0.37152777777777773</v>
      </c>
      <c r="E8" s="93" t="s">
        <v>34</v>
      </c>
      <c r="F8" s="96">
        <f>TIME(HOUR(C8),MINUTE(C8)-20,SECOND(C8))</f>
        <v>0.3993055555555556</v>
      </c>
      <c r="G8" s="49" t="s">
        <v>3</v>
      </c>
      <c r="H8" s="45" t="s">
        <v>5</v>
      </c>
      <c r="I8" s="46"/>
      <c r="J8" s="58" t="s">
        <v>16</v>
      </c>
      <c r="K8" s="59" t="s">
        <v>15</v>
      </c>
      <c r="L8" s="108" t="s">
        <v>42</v>
      </c>
      <c r="M8" s="108"/>
      <c r="N8" s="109"/>
    </row>
    <row r="9" spans="1:14" ht="20.25" customHeight="1">
      <c r="A9" s="87">
        <v>4</v>
      </c>
      <c r="B9" s="24"/>
      <c r="C9" s="44" t="s">
        <v>55</v>
      </c>
      <c r="D9" s="92">
        <f>TIME(HOUR(C9),MINUTE(C9)-60,SECOND(C9))</f>
        <v>0.3958333333333333</v>
      </c>
      <c r="E9" s="93" t="s">
        <v>34</v>
      </c>
      <c r="F9" s="96">
        <f>TIME(HOUR(C9),MINUTE(C9)-20,SECOND(C9))</f>
        <v>0.4236111111111111</v>
      </c>
      <c r="G9" s="49" t="s">
        <v>4</v>
      </c>
      <c r="H9" s="45" t="s">
        <v>5</v>
      </c>
      <c r="I9" s="46"/>
      <c r="J9" s="58" t="s">
        <v>16</v>
      </c>
      <c r="K9" s="59" t="s">
        <v>15</v>
      </c>
      <c r="L9" s="108" t="s">
        <v>42</v>
      </c>
      <c r="M9" s="108"/>
      <c r="N9" s="109"/>
    </row>
    <row r="10" spans="1:14" ht="20.25" customHeight="1">
      <c r="A10" s="87">
        <v>5</v>
      </c>
      <c r="B10" s="24"/>
      <c r="C10" s="44" t="s">
        <v>61</v>
      </c>
      <c r="D10" s="92">
        <f aca="true" t="shared" si="0" ref="D10:D17">TIME(HOUR(C10),MINUTE(C10)-60,SECOND(C10))</f>
        <v>0.4270833333333333</v>
      </c>
      <c r="E10" s="93" t="s">
        <v>34</v>
      </c>
      <c r="F10" s="96">
        <f aca="true" t="shared" si="1" ref="F10:F17">TIME(HOUR(C10),MINUTE(C10)-20,SECOND(C10))</f>
        <v>0.4548611111111111</v>
      </c>
      <c r="G10" s="49" t="s">
        <v>3</v>
      </c>
      <c r="H10" s="45" t="s">
        <v>6</v>
      </c>
      <c r="I10" s="46" t="s">
        <v>12</v>
      </c>
      <c r="J10" s="58" t="s">
        <v>37</v>
      </c>
      <c r="K10" s="59" t="s">
        <v>15</v>
      </c>
      <c r="L10" s="108" t="s">
        <v>42</v>
      </c>
      <c r="M10" s="108"/>
      <c r="N10" s="109"/>
    </row>
    <row r="11" spans="1:14" ht="20.25" customHeight="1">
      <c r="A11" s="87">
        <v>6</v>
      </c>
      <c r="B11" s="24"/>
      <c r="C11" s="44" t="s">
        <v>43</v>
      </c>
      <c r="D11" s="92">
        <f t="shared" si="0"/>
        <v>0.4444444444444444</v>
      </c>
      <c r="E11" s="93" t="s">
        <v>34</v>
      </c>
      <c r="F11" s="96">
        <f t="shared" si="1"/>
        <v>0.47222222222222227</v>
      </c>
      <c r="G11" s="49" t="s">
        <v>4</v>
      </c>
      <c r="H11" s="45" t="s">
        <v>9</v>
      </c>
      <c r="I11" s="46" t="s">
        <v>12</v>
      </c>
      <c r="J11" s="58" t="s">
        <v>44</v>
      </c>
      <c r="K11" s="59" t="s">
        <v>15</v>
      </c>
      <c r="L11" s="108" t="s">
        <v>42</v>
      </c>
      <c r="M11" s="108"/>
      <c r="N11" s="109"/>
    </row>
    <row r="12" spans="1:14" ht="20.25" customHeight="1">
      <c r="A12" s="87">
        <v>7</v>
      </c>
      <c r="B12" s="24"/>
      <c r="C12" s="44" t="s">
        <v>62</v>
      </c>
      <c r="D12" s="92">
        <f t="shared" si="0"/>
        <v>0.4618055555555556</v>
      </c>
      <c r="E12" s="93" t="s">
        <v>34</v>
      </c>
      <c r="F12" s="96">
        <f t="shared" si="1"/>
        <v>0.4895833333333333</v>
      </c>
      <c r="G12" s="49" t="s">
        <v>3</v>
      </c>
      <c r="H12" s="45" t="s">
        <v>7</v>
      </c>
      <c r="I12" s="46"/>
      <c r="J12" s="58" t="s">
        <v>45</v>
      </c>
      <c r="K12" s="59" t="s">
        <v>15</v>
      </c>
      <c r="L12" s="108" t="s">
        <v>42</v>
      </c>
      <c r="M12" s="108"/>
      <c r="N12" s="109"/>
    </row>
    <row r="13" spans="1:14" ht="20.25" customHeight="1">
      <c r="A13" s="87">
        <v>8</v>
      </c>
      <c r="B13" s="24"/>
      <c r="C13" s="44" t="s">
        <v>63</v>
      </c>
      <c r="D13" s="92">
        <f t="shared" si="0"/>
        <v>0.4861111111111111</v>
      </c>
      <c r="E13" s="93" t="s">
        <v>34</v>
      </c>
      <c r="F13" s="96">
        <f t="shared" si="1"/>
        <v>0.513888888888889</v>
      </c>
      <c r="G13" s="49" t="s">
        <v>3</v>
      </c>
      <c r="H13" s="45" t="s">
        <v>8</v>
      </c>
      <c r="I13" s="46"/>
      <c r="J13" s="58" t="s">
        <v>46</v>
      </c>
      <c r="K13" s="59" t="s">
        <v>15</v>
      </c>
      <c r="L13" s="108" t="s">
        <v>42</v>
      </c>
      <c r="M13" s="108"/>
      <c r="N13" s="109"/>
    </row>
    <row r="14" spans="1:14" ht="20.25" customHeight="1">
      <c r="A14" s="87">
        <v>9</v>
      </c>
      <c r="B14" s="24"/>
      <c r="C14" s="44" t="s">
        <v>64</v>
      </c>
      <c r="D14" s="92">
        <f t="shared" si="0"/>
        <v>0.5104166666666666</v>
      </c>
      <c r="E14" s="93" t="s">
        <v>34</v>
      </c>
      <c r="F14" s="96">
        <f t="shared" si="1"/>
        <v>0.5381944444444444</v>
      </c>
      <c r="G14" s="49" t="s">
        <v>4</v>
      </c>
      <c r="H14" s="45" t="s">
        <v>9</v>
      </c>
      <c r="I14" s="46"/>
      <c r="J14" s="58" t="s">
        <v>38</v>
      </c>
      <c r="K14" s="59" t="s">
        <v>15</v>
      </c>
      <c r="L14" s="108" t="s">
        <v>42</v>
      </c>
      <c r="M14" s="108"/>
      <c r="N14" s="109"/>
    </row>
    <row r="15" spans="1:14" ht="20.25" customHeight="1">
      <c r="A15" s="87">
        <v>10</v>
      </c>
      <c r="B15" s="24"/>
      <c r="C15" s="44" t="s">
        <v>47</v>
      </c>
      <c r="D15" s="92">
        <f t="shared" si="0"/>
        <v>0.53125</v>
      </c>
      <c r="E15" s="93" t="s">
        <v>34</v>
      </c>
      <c r="F15" s="96">
        <f t="shared" si="1"/>
        <v>0.5590277777777778</v>
      </c>
      <c r="G15" s="49" t="s">
        <v>3</v>
      </c>
      <c r="H15" s="45" t="s">
        <v>9</v>
      </c>
      <c r="I15" s="46"/>
      <c r="J15" s="58" t="s">
        <v>38</v>
      </c>
      <c r="K15" s="59" t="s">
        <v>15</v>
      </c>
      <c r="L15" s="108" t="s">
        <v>42</v>
      </c>
      <c r="M15" s="108"/>
      <c r="N15" s="109"/>
    </row>
    <row r="16" spans="1:14" ht="20.25" customHeight="1">
      <c r="A16" s="87">
        <v>11</v>
      </c>
      <c r="B16" s="24"/>
      <c r="C16" s="44" t="s">
        <v>18</v>
      </c>
      <c r="D16" s="92">
        <f t="shared" si="0"/>
        <v>0.5520833333333334</v>
      </c>
      <c r="E16" s="93" t="s">
        <v>34</v>
      </c>
      <c r="F16" s="96">
        <f t="shared" si="1"/>
        <v>0.579861111111111</v>
      </c>
      <c r="G16" s="49" t="s">
        <v>4</v>
      </c>
      <c r="H16" s="78" t="s">
        <v>13</v>
      </c>
      <c r="I16" s="79"/>
      <c r="J16" s="58" t="s">
        <v>44</v>
      </c>
      <c r="K16" s="59" t="s">
        <v>15</v>
      </c>
      <c r="L16" s="108" t="s">
        <v>42</v>
      </c>
      <c r="M16" s="108"/>
      <c r="N16" s="109"/>
    </row>
    <row r="17" spans="1:14" ht="20.25" customHeight="1">
      <c r="A17" s="87">
        <v>12</v>
      </c>
      <c r="B17" s="24"/>
      <c r="C17" s="44" t="s">
        <v>65</v>
      </c>
      <c r="D17" s="92">
        <f t="shared" si="0"/>
        <v>0.579861111111111</v>
      </c>
      <c r="E17" s="93" t="s">
        <v>34</v>
      </c>
      <c r="F17" s="96">
        <f t="shared" si="1"/>
        <v>0.607638888888889</v>
      </c>
      <c r="G17" s="49" t="s">
        <v>3</v>
      </c>
      <c r="H17" s="78" t="s">
        <v>13</v>
      </c>
      <c r="I17" s="79"/>
      <c r="J17" s="58" t="s">
        <v>46</v>
      </c>
      <c r="K17" s="59" t="s">
        <v>15</v>
      </c>
      <c r="L17" s="108" t="s">
        <v>42</v>
      </c>
      <c r="M17" s="108"/>
      <c r="N17" s="109"/>
    </row>
    <row r="18" spans="1:14" ht="20.25" customHeight="1">
      <c r="A18" s="87">
        <v>13</v>
      </c>
      <c r="B18" s="24"/>
      <c r="C18" s="44" t="s">
        <v>66</v>
      </c>
      <c r="D18" s="92">
        <f>TIME(HOUR(C18),MINUTE(C18)-60,SECOND(C18))</f>
        <v>0.6041666666666666</v>
      </c>
      <c r="E18" s="93" t="s">
        <v>34</v>
      </c>
      <c r="F18" s="96">
        <f>TIME(HOUR(C18),MINUTE(C18)-20,SECOND(C18))</f>
        <v>0.6319444444444444</v>
      </c>
      <c r="G18" s="49" t="s">
        <v>4</v>
      </c>
      <c r="H18" s="78" t="s">
        <v>14</v>
      </c>
      <c r="I18" s="79"/>
      <c r="J18" s="58" t="s">
        <v>39</v>
      </c>
      <c r="K18" s="59" t="s">
        <v>15</v>
      </c>
      <c r="L18" s="108" t="s">
        <v>42</v>
      </c>
      <c r="M18" s="108"/>
      <c r="N18" s="109"/>
    </row>
    <row r="19" spans="1:14" ht="20.25" customHeight="1">
      <c r="A19" s="88">
        <v>14</v>
      </c>
      <c r="B19" s="25"/>
      <c r="C19" s="47" t="s">
        <v>67</v>
      </c>
      <c r="D19" s="94">
        <f>TIME(HOUR(C19),MINUTE(C19)-60,SECOND(C19))</f>
        <v>0.6284722222222222</v>
      </c>
      <c r="E19" s="95" t="s">
        <v>34</v>
      </c>
      <c r="F19" s="97">
        <f>TIME(HOUR(C19),MINUTE(C19)-20,SECOND(C19))</f>
        <v>0.65625</v>
      </c>
      <c r="G19" s="50" t="s">
        <v>3</v>
      </c>
      <c r="H19" s="80" t="s">
        <v>14</v>
      </c>
      <c r="I19" s="81"/>
      <c r="J19" s="60" t="s">
        <v>17</v>
      </c>
      <c r="K19" s="61" t="s">
        <v>15</v>
      </c>
      <c r="L19" s="114" t="s">
        <v>42</v>
      </c>
      <c r="M19" s="114"/>
      <c r="N19" s="115"/>
    </row>
    <row r="20" spans="1:14" ht="20.25" customHeight="1">
      <c r="A20" s="17"/>
      <c r="B20" s="21"/>
      <c r="C20" s="15"/>
      <c r="D20" s="16"/>
      <c r="E20" s="17"/>
      <c r="F20" s="18"/>
      <c r="G20" s="36"/>
      <c r="H20" s="39"/>
      <c r="I20" s="23"/>
      <c r="J20" s="19"/>
      <c r="K20" s="20"/>
      <c r="L20" s="62"/>
      <c r="M20" s="63"/>
      <c r="N20" s="69"/>
    </row>
    <row r="21" spans="1:14" ht="20.25" customHeight="1">
      <c r="A21" s="17"/>
      <c r="B21" s="21"/>
      <c r="C21" s="15"/>
      <c r="D21" s="16"/>
      <c r="E21" s="17"/>
      <c r="F21" s="18"/>
      <c r="G21" s="36"/>
      <c r="H21" s="22"/>
      <c r="I21" s="23"/>
      <c r="J21" s="19"/>
      <c r="K21" s="20"/>
      <c r="L21" s="62"/>
      <c r="M21" s="63"/>
      <c r="N21" s="69"/>
    </row>
    <row r="22" spans="1:14" ht="21">
      <c r="A22" s="17"/>
      <c r="B22" s="119" t="s">
        <v>32</v>
      </c>
      <c r="C22" s="120"/>
      <c r="D22" s="121"/>
      <c r="E22" s="17"/>
      <c r="F22" s="18"/>
      <c r="G22" s="36"/>
      <c r="H22" s="22"/>
      <c r="I22" s="23"/>
      <c r="J22" s="19"/>
      <c r="K22" s="20"/>
      <c r="L22" s="62"/>
      <c r="M22" s="63"/>
      <c r="N22" s="69"/>
    </row>
    <row r="23" spans="1:14" ht="20.25" customHeight="1">
      <c r="A23" s="17"/>
      <c r="B23" s="21"/>
      <c r="C23" s="15"/>
      <c r="D23" s="16"/>
      <c r="E23" s="17"/>
      <c r="F23" s="18"/>
      <c r="G23" s="38" t="s">
        <v>31</v>
      </c>
      <c r="H23" s="22"/>
      <c r="I23" s="23"/>
      <c r="J23" s="19"/>
      <c r="K23" s="20"/>
      <c r="L23" s="62"/>
      <c r="M23" s="63"/>
      <c r="N23" s="69"/>
    </row>
    <row r="24" spans="3:6" ht="9" customHeight="1">
      <c r="C24" s="12"/>
      <c r="D24" s="10"/>
      <c r="E24" s="8"/>
      <c r="F24" s="7"/>
    </row>
    <row r="25" spans="1:14" s="35" customFormat="1" ht="17.25" customHeight="1">
      <c r="A25" s="85"/>
      <c r="B25" s="33"/>
      <c r="C25" s="31" t="s">
        <v>0</v>
      </c>
      <c r="D25" s="28" t="s">
        <v>25</v>
      </c>
      <c r="E25" s="29"/>
      <c r="F25" s="30" t="s">
        <v>26</v>
      </c>
      <c r="G25" s="32" t="s">
        <v>1</v>
      </c>
      <c r="H25" s="112" t="s">
        <v>29</v>
      </c>
      <c r="I25" s="113"/>
      <c r="J25" s="113"/>
      <c r="K25" s="33"/>
      <c r="L25" s="34"/>
      <c r="M25" s="33"/>
      <c r="N25" s="40"/>
    </row>
    <row r="26" spans="1:14" s="35" customFormat="1" ht="20.25" customHeight="1">
      <c r="A26" s="89">
        <v>1</v>
      </c>
      <c r="B26" s="65"/>
      <c r="C26" s="82" t="s">
        <v>68</v>
      </c>
      <c r="D26" s="98">
        <f>TIME(HOUR(C26),MINUTE(C26)-60,SECOND(C26))</f>
        <v>0.3854166666666667</v>
      </c>
      <c r="E26" s="99" t="s">
        <v>34</v>
      </c>
      <c r="F26" s="100">
        <f>TIME(HOUR(C26),MINUTE(C26)-30,SECOND(C26))</f>
        <v>0.40625</v>
      </c>
      <c r="G26" s="72" t="s">
        <v>3</v>
      </c>
      <c r="H26" s="83" t="s">
        <v>19</v>
      </c>
      <c r="I26" s="104" t="s">
        <v>50</v>
      </c>
      <c r="J26" s="71"/>
      <c r="K26" s="73" t="s">
        <v>28</v>
      </c>
      <c r="L26" s="64" t="s">
        <v>48</v>
      </c>
      <c r="M26" s="65" t="s">
        <v>27</v>
      </c>
      <c r="N26" s="70"/>
    </row>
    <row r="27" spans="1:15" s="35" customFormat="1" ht="20.25" customHeight="1">
      <c r="A27" s="90">
        <v>2</v>
      </c>
      <c r="B27" s="59"/>
      <c r="C27" s="44" t="s">
        <v>58</v>
      </c>
      <c r="D27" s="92">
        <f>TIME(HOUR(C27),MINUTE(C27)-60,SECOND(C27))</f>
        <v>0.5208333333333334</v>
      </c>
      <c r="E27" s="93" t="s">
        <v>34</v>
      </c>
      <c r="F27" s="96">
        <f>TIME(HOUR(C27),MINUTE(C27)-30,SECOND(C27))</f>
        <v>0.5416666666666666</v>
      </c>
      <c r="G27" s="49" t="s">
        <v>4</v>
      </c>
      <c r="H27" s="78" t="s">
        <v>19</v>
      </c>
      <c r="I27" s="103" t="s">
        <v>50</v>
      </c>
      <c r="J27" s="74"/>
      <c r="K27" s="75" t="s">
        <v>28</v>
      </c>
      <c r="L27" s="58" t="s">
        <v>49</v>
      </c>
      <c r="M27" s="59" t="s">
        <v>27</v>
      </c>
      <c r="N27" s="67"/>
      <c r="O27" s="102"/>
    </row>
    <row r="28" spans="1:15" s="35" customFormat="1" ht="20.25" customHeight="1">
      <c r="A28" s="90">
        <v>1</v>
      </c>
      <c r="B28" s="59"/>
      <c r="C28" s="44" t="s">
        <v>55</v>
      </c>
      <c r="D28" s="92">
        <f>TIME(HOUR(C28),MINUTE(C28)-60,SECOND(C28))</f>
        <v>0.3958333333333333</v>
      </c>
      <c r="E28" s="93" t="s">
        <v>34</v>
      </c>
      <c r="F28" s="96">
        <f>TIME(HOUR(C28),MINUTE(C28)-30,SECOND(C28))</f>
        <v>0.4166666666666667</v>
      </c>
      <c r="G28" s="49" t="s">
        <v>3</v>
      </c>
      <c r="H28" s="78" t="s">
        <v>21</v>
      </c>
      <c r="I28" s="79"/>
      <c r="J28" s="74"/>
      <c r="K28" s="75" t="s">
        <v>28</v>
      </c>
      <c r="L28" s="58" t="s">
        <v>38</v>
      </c>
      <c r="M28" s="59" t="s">
        <v>27</v>
      </c>
      <c r="N28" s="67"/>
      <c r="O28" s="102"/>
    </row>
    <row r="29" spans="1:15" s="35" customFormat="1" ht="20.25" customHeight="1">
      <c r="A29" s="90">
        <v>1</v>
      </c>
      <c r="B29" s="59"/>
      <c r="C29" s="44" t="s">
        <v>69</v>
      </c>
      <c r="D29" s="92">
        <f>TIME(HOUR(C29),MINUTE(C29)-60,SECOND(C29))</f>
        <v>0.40625</v>
      </c>
      <c r="E29" s="93" t="s">
        <v>34</v>
      </c>
      <c r="F29" s="96">
        <f>TIME(HOUR(C29),MINUTE(C29)-30,SECOND(C29))</f>
        <v>0.4270833333333333</v>
      </c>
      <c r="G29" s="49" t="s">
        <v>3</v>
      </c>
      <c r="H29" s="78" t="s">
        <v>20</v>
      </c>
      <c r="I29" s="103" t="s">
        <v>50</v>
      </c>
      <c r="J29" s="74"/>
      <c r="K29" s="75" t="s">
        <v>28</v>
      </c>
      <c r="L29" s="58" t="s">
        <v>51</v>
      </c>
      <c r="M29" s="59" t="s">
        <v>27</v>
      </c>
      <c r="N29" s="67"/>
      <c r="O29" s="102"/>
    </row>
    <row r="30" spans="1:15" s="35" customFormat="1" ht="20.25" customHeight="1">
      <c r="A30" s="91">
        <v>3</v>
      </c>
      <c r="B30" s="61"/>
      <c r="C30" s="47" t="s">
        <v>58</v>
      </c>
      <c r="D30" s="94">
        <f>TIME(HOUR(C30),MINUTE(C30)-60,SECOND(C30))</f>
        <v>0.5208333333333334</v>
      </c>
      <c r="E30" s="95" t="s">
        <v>34</v>
      </c>
      <c r="F30" s="97">
        <f>TIME(HOUR(C30),MINUTE(C30)-30,SECOND(C30))</f>
        <v>0.5416666666666666</v>
      </c>
      <c r="G30" s="50" t="s">
        <v>4</v>
      </c>
      <c r="H30" s="80" t="s">
        <v>20</v>
      </c>
      <c r="I30" s="107" t="s">
        <v>50</v>
      </c>
      <c r="J30" s="76"/>
      <c r="K30" s="77" t="s">
        <v>28</v>
      </c>
      <c r="L30" s="60" t="s">
        <v>52</v>
      </c>
      <c r="M30" s="61" t="s">
        <v>27</v>
      </c>
      <c r="N30" s="68"/>
      <c r="O30" s="102"/>
    </row>
    <row r="31" spans="1:14" ht="20.25" customHeight="1">
      <c r="A31" s="17"/>
      <c r="B31" s="21"/>
      <c r="C31" s="15"/>
      <c r="D31" s="16"/>
      <c r="E31" s="17"/>
      <c r="F31" s="18"/>
      <c r="G31" s="36"/>
      <c r="H31" s="22"/>
      <c r="I31" s="23"/>
      <c r="J31" s="14"/>
      <c r="K31" s="37"/>
      <c r="L31" s="62"/>
      <c r="M31" s="63"/>
      <c r="N31" s="69"/>
    </row>
    <row r="32" spans="1:14" ht="20.25" customHeight="1">
      <c r="A32" s="17"/>
      <c r="B32" s="21"/>
      <c r="C32" s="15"/>
      <c r="D32" s="16"/>
      <c r="E32" s="17"/>
      <c r="F32" s="18"/>
      <c r="G32" s="38" t="s">
        <v>33</v>
      </c>
      <c r="H32" s="22"/>
      <c r="I32" s="23"/>
      <c r="J32" s="14"/>
      <c r="K32" s="37"/>
      <c r="L32" s="62"/>
      <c r="M32" s="63"/>
      <c r="N32" s="69"/>
    </row>
    <row r="33" spans="3:6" ht="9" customHeight="1">
      <c r="C33" s="12"/>
      <c r="D33" s="10"/>
      <c r="E33" s="8"/>
      <c r="F33" s="7"/>
    </row>
    <row r="34" spans="1:14" s="35" customFormat="1" ht="17.25" customHeight="1">
      <c r="A34" s="85"/>
      <c r="B34" s="33"/>
      <c r="C34" s="31" t="s">
        <v>0</v>
      </c>
      <c r="D34" s="28" t="s">
        <v>25</v>
      </c>
      <c r="E34" s="29"/>
      <c r="F34" s="30" t="s">
        <v>26</v>
      </c>
      <c r="G34" s="32" t="s">
        <v>1</v>
      </c>
      <c r="H34" s="112" t="s">
        <v>29</v>
      </c>
      <c r="I34" s="113"/>
      <c r="J34" s="113"/>
      <c r="K34" s="33"/>
      <c r="L34" s="34"/>
      <c r="M34" s="33"/>
      <c r="N34" s="40"/>
    </row>
    <row r="35" spans="1:14" s="35" customFormat="1" ht="20.25" customHeight="1">
      <c r="A35" s="89">
        <v>1</v>
      </c>
      <c r="B35" s="65"/>
      <c r="C35" s="82" t="s">
        <v>23</v>
      </c>
      <c r="D35" s="98">
        <f>TIME(HOUR(C35),MINUTE(C35)-60,SECOND(C35))</f>
        <v>0.375</v>
      </c>
      <c r="E35" s="99" t="s">
        <v>34</v>
      </c>
      <c r="F35" s="100">
        <f>TIME(HOUR(C35),MINUTE(C35)-30,SECOND(C35))</f>
        <v>0.3958333333333333</v>
      </c>
      <c r="G35" s="72" t="s">
        <v>3</v>
      </c>
      <c r="H35" s="83" t="s">
        <v>22</v>
      </c>
      <c r="I35" s="84"/>
      <c r="J35" s="71"/>
      <c r="K35" s="73" t="s">
        <v>28</v>
      </c>
      <c r="L35" s="64" t="s">
        <v>53</v>
      </c>
      <c r="M35" s="65" t="s">
        <v>27</v>
      </c>
      <c r="N35" s="70"/>
    </row>
    <row r="36" spans="1:14" s="35" customFormat="1" ht="20.25" customHeight="1">
      <c r="A36" s="90">
        <v>2</v>
      </c>
      <c r="B36" s="59"/>
      <c r="C36" s="44" t="s">
        <v>24</v>
      </c>
      <c r="D36" s="92">
        <f>TIME(HOUR(C36),MINUTE(C36)-60,SECOND(C36))</f>
        <v>0.5</v>
      </c>
      <c r="E36" s="93" t="s">
        <v>34</v>
      </c>
      <c r="F36" s="96">
        <f>TIME(HOUR(C36),MINUTE(C36)-30,SECOND(C36))</f>
        <v>0.5208333333333334</v>
      </c>
      <c r="G36" s="49" t="s">
        <v>4</v>
      </c>
      <c r="H36" s="78" t="s">
        <v>22</v>
      </c>
      <c r="I36" s="79" t="s">
        <v>35</v>
      </c>
      <c r="J36" s="74"/>
      <c r="K36" s="75" t="s">
        <v>28</v>
      </c>
      <c r="L36" s="58" t="s">
        <v>54</v>
      </c>
      <c r="M36" s="59" t="s">
        <v>27</v>
      </c>
      <c r="N36" s="67"/>
    </row>
    <row r="37" spans="1:14" s="35" customFormat="1" ht="20.25" customHeight="1">
      <c r="A37" s="91">
        <v>3</v>
      </c>
      <c r="B37" s="61"/>
      <c r="C37" s="47" t="s">
        <v>18</v>
      </c>
      <c r="D37" s="94">
        <f>TIME(HOUR(C37),MINUTE(C37)-60,SECOND(C37))</f>
        <v>0.5520833333333334</v>
      </c>
      <c r="E37" s="95" t="s">
        <v>34</v>
      </c>
      <c r="F37" s="97">
        <f>TIME(HOUR(C37),MINUTE(C37)-30,SECOND(C37))</f>
        <v>0.5729166666666666</v>
      </c>
      <c r="G37" s="50" t="s">
        <v>4</v>
      </c>
      <c r="H37" s="80" t="s">
        <v>22</v>
      </c>
      <c r="I37" s="81" t="s">
        <v>36</v>
      </c>
      <c r="J37" s="76"/>
      <c r="K37" s="77" t="s">
        <v>28</v>
      </c>
      <c r="L37" s="60" t="s">
        <v>40</v>
      </c>
      <c r="M37" s="61" t="s">
        <v>27</v>
      </c>
      <c r="N37" s="68"/>
    </row>
  </sheetData>
  <sheetProtection/>
  <mergeCells count="21">
    <mergeCell ref="L12:N12"/>
    <mergeCell ref="L16:N16"/>
    <mergeCell ref="L14:N14"/>
    <mergeCell ref="L18:N18"/>
    <mergeCell ref="H34:J34"/>
    <mergeCell ref="A1:N1"/>
    <mergeCell ref="B3:D3"/>
    <mergeCell ref="B22:D22"/>
    <mergeCell ref="L6:N6"/>
    <mergeCell ref="L7:N7"/>
    <mergeCell ref="L8:N8"/>
    <mergeCell ref="L11:N11"/>
    <mergeCell ref="L13:N13"/>
    <mergeCell ref="L17:N17"/>
    <mergeCell ref="H5:J5"/>
    <mergeCell ref="H25:J25"/>
    <mergeCell ref="L19:N19"/>
    <mergeCell ref="L10:N10"/>
    <mergeCell ref="L5:N5"/>
    <mergeCell ref="L9:N9"/>
    <mergeCell ref="L15:N15"/>
  </mergeCells>
  <printOptions/>
  <pageMargins left="0.5905511811023623" right="0.5905511811023623" top="0.7874015748031497" bottom="0.3937007874015748" header="0.5905511811023623" footer="0.31496062992125984"/>
  <pageSetup horizontalDpi="600" verticalDpi="600" orientation="portrait" paperSize="9" r:id="rId1"/>
  <headerFooter>
    <oddHeader>&amp;R&amp;"ＪＳＰ明朝,標準"2015 　西三河中学校春季陸上競技大会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杉浦　大作</cp:lastModifiedBy>
  <cp:lastPrinted>2017-04-09T07:02:12Z</cp:lastPrinted>
  <dcterms:created xsi:type="dcterms:W3CDTF">2012-04-15T01:48:00Z</dcterms:created>
  <dcterms:modified xsi:type="dcterms:W3CDTF">2017-04-11T13:40:28Z</dcterms:modified>
  <cp:category/>
  <cp:version/>
  <cp:contentType/>
  <cp:contentStatus/>
</cp:coreProperties>
</file>